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olumbuslibrary-my.sharepoint.com/personal/akistler_columbuslibrary_org/Documents/Documents/_Migrated_From_CML_U_Drive/Custodial/Carpet Cleaning/Carpet Cleaning Contract/2026/"/>
    </mc:Choice>
  </mc:AlternateContent>
  <xr:revisionPtr revIDLastSave="194" documentId="8_{7ABB64D4-90FB-439E-BEE0-C1BBF6A9546F}" xr6:coauthVersionLast="47" xr6:coauthVersionMax="47" xr10:uidLastSave="{8B392151-BEEA-41D2-B0B6-0FB0EB276026}"/>
  <bookViews>
    <workbookView xWindow="-120" yWindow="-120" windowWidth="29040" windowHeight="15720" activeTab="1" xr2:uid="{36FB5B13-A722-4E56-9672-D2360FA1A399}"/>
  </bookViews>
  <sheets>
    <sheet name="Instructions" sheetId="6" r:id="rId1"/>
    <sheet name="Contractor Entry" sheetId="5" r:id="rId2"/>
    <sheet name="Year 1" sheetId="2" r:id="rId3"/>
    <sheet name="Year 2" sheetId="7" r:id="rId4"/>
    <sheet name="Year 3"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8" l="1"/>
  <c r="D28" i="8" s="1"/>
  <c r="F28" i="8" s="1"/>
  <c r="C27" i="8"/>
  <c r="D27" i="8" s="1"/>
  <c r="F27" i="8" s="1"/>
  <c r="C26" i="8"/>
  <c r="D26" i="8" s="1"/>
  <c r="F26" i="8" s="1"/>
  <c r="C25" i="8"/>
  <c r="D25" i="8" s="1"/>
  <c r="F25" i="8" s="1"/>
  <c r="C24" i="8"/>
  <c r="D24" i="8" s="1"/>
  <c r="F24" i="8" s="1"/>
  <c r="C23" i="8"/>
  <c r="D23" i="8" s="1"/>
  <c r="F23" i="8" s="1"/>
  <c r="C22" i="8"/>
  <c r="D22" i="8" s="1"/>
  <c r="F22" i="8" s="1"/>
  <c r="C21" i="8"/>
  <c r="D21" i="8" s="1"/>
  <c r="F21" i="8" s="1"/>
  <c r="C20" i="8"/>
  <c r="D20" i="8" s="1"/>
  <c r="F20" i="8" s="1"/>
  <c r="C19" i="8"/>
  <c r="D19" i="8" s="1"/>
  <c r="F19" i="8" s="1"/>
  <c r="C18" i="8"/>
  <c r="D18" i="8" s="1"/>
  <c r="F18" i="8" s="1"/>
  <c r="C17" i="8"/>
  <c r="D17" i="8" s="1"/>
  <c r="F17" i="8" s="1"/>
  <c r="C16" i="8"/>
  <c r="D16" i="8" s="1"/>
  <c r="F16" i="8" s="1"/>
  <c r="C15" i="8"/>
  <c r="D15" i="8" s="1"/>
  <c r="F15" i="8" s="1"/>
  <c r="C14" i="8"/>
  <c r="D14" i="8" s="1"/>
  <c r="F14" i="8" s="1"/>
  <c r="C13" i="8"/>
  <c r="D13" i="8" s="1"/>
  <c r="F13" i="8" s="1"/>
  <c r="C12" i="8"/>
  <c r="D12" i="8" s="1"/>
  <c r="F12" i="8" s="1"/>
  <c r="C11" i="8"/>
  <c r="D11" i="8" s="1"/>
  <c r="F11" i="8" s="1"/>
  <c r="C10" i="8"/>
  <c r="C9" i="8"/>
  <c r="C8" i="8"/>
  <c r="D8" i="8" s="1"/>
  <c r="F8" i="8" s="1"/>
  <c r="C7" i="8"/>
  <c r="C6" i="8"/>
  <c r="C5" i="8"/>
  <c r="D5" i="8" s="1"/>
  <c r="F5" i="8" s="1"/>
  <c r="C61" i="8"/>
  <c r="C60" i="8"/>
  <c r="C59" i="8"/>
  <c r="C58" i="8"/>
  <c r="C57" i="8"/>
  <c r="C56" i="8"/>
  <c r="C55" i="8"/>
  <c r="D55" i="8" s="1"/>
  <c r="F55" i="8" s="1"/>
  <c r="C54" i="8"/>
  <c r="D54" i="8" s="1"/>
  <c r="F54" i="8" s="1"/>
  <c r="C53" i="8"/>
  <c r="D53" i="8" s="1"/>
  <c r="F53" i="8" s="1"/>
  <c r="C52" i="8"/>
  <c r="D52" i="8" s="1"/>
  <c r="F52" i="8" s="1"/>
  <c r="C51" i="8"/>
  <c r="D51" i="8" s="1"/>
  <c r="F51" i="8" s="1"/>
  <c r="C50" i="8"/>
  <c r="D50" i="8" s="1"/>
  <c r="F50" i="8" s="1"/>
  <c r="C49" i="8"/>
  <c r="D49" i="8" s="1"/>
  <c r="F49" i="8" s="1"/>
  <c r="C48" i="8"/>
  <c r="D48" i="8" s="1"/>
  <c r="F48" i="8" s="1"/>
  <c r="C47" i="8"/>
  <c r="D47" i="8" s="1"/>
  <c r="F47" i="8" s="1"/>
  <c r="C46" i="8"/>
  <c r="D46" i="8" s="1"/>
  <c r="F46" i="8" s="1"/>
  <c r="C45" i="8"/>
  <c r="D45" i="8" s="1"/>
  <c r="F45" i="8" s="1"/>
  <c r="C44" i="8"/>
  <c r="D44" i="8" s="1"/>
  <c r="F44" i="8" s="1"/>
  <c r="C43" i="8"/>
  <c r="C42" i="8"/>
  <c r="D42" i="8" s="1"/>
  <c r="F42" i="8" s="1"/>
  <c r="C41" i="8"/>
  <c r="C40" i="8"/>
  <c r="D40" i="8" s="1"/>
  <c r="F40" i="8" s="1"/>
  <c r="C39" i="8"/>
  <c r="D39" i="8" s="1"/>
  <c r="F39" i="8" s="1"/>
  <c r="C38" i="8"/>
  <c r="D38" i="8" s="1"/>
  <c r="F38" i="8" s="1"/>
  <c r="D61" i="8"/>
  <c r="F61" i="8" s="1"/>
  <c r="D60" i="8"/>
  <c r="F60" i="8" s="1"/>
  <c r="D59" i="8"/>
  <c r="F59" i="8" s="1"/>
  <c r="D58" i="8"/>
  <c r="F58" i="8" s="1"/>
  <c r="D57" i="8"/>
  <c r="F57" i="8" s="1"/>
  <c r="D56" i="8"/>
  <c r="F56" i="8" s="1"/>
  <c r="D43" i="8"/>
  <c r="F43" i="8" s="1"/>
  <c r="D41" i="8"/>
  <c r="F41" i="8" s="1"/>
  <c r="D10" i="8"/>
  <c r="F10" i="8" s="1"/>
  <c r="D9" i="8"/>
  <c r="F9" i="8" s="1"/>
  <c r="D7" i="8"/>
  <c r="F7" i="8" s="1"/>
  <c r="D6" i="8"/>
  <c r="F6" i="8" s="1"/>
  <c r="B1" i="8"/>
  <c r="C61" i="7"/>
  <c r="C60" i="7"/>
  <c r="D60" i="7" s="1"/>
  <c r="F60" i="7" s="1"/>
  <c r="C59" i="7"/>
  <c r="D59" i="7" s="1"/>
  <c r="F59" i="7" s="1"/>
  <c r="C58" i="7"/>
  <c r="D58" i="7" s="1"/>
  <c r="F58" i="7" s="1"/>
  <c r="C57" i="7"/>
  <c r="D57" i="7" s="1"/>
  <c r="F57" i="7" s="1"/>
  <c r="C56" i="7"/>
  <c r="D56" i="7" s="1"/>
  <c r="F56" i="7" s="1"/>
  <c r="C55" i="7"/>
  <c r="D55" i="7" s="1"/>
  <c r="F55" i="7" s="1"/>
  <c r="C54" i="7"/>
  <c r="D54" i="7" s="1"/>
  <c r="F54" i="7" s="1"/>
  <c r="C53" i="7"/>
  <c r="D53" i="7" s="1"/>
  <c r="F53" i="7" s="1"/>
  <c r="C52" i="7"/>
  <c r="D52" i="7" s="1"/>
  <c r="F52" i="7" s="1"/>
  <c r="C51" i="7"/>
  <c r="D51" i="7" s="1"/>
  <c r="F51" i="7" s="1"/>
  <c r="C50" i="7"/>
  <c r="D50" i="7" s="1"/>
  <c r="F50" i="7" s="1"/>
  <c r="C49" i="7"/>
  <c r="D49" i="7" s="1"/>
  <c r="F49" i="7" s="1"/>
  <c r="C48" i="7"/>
  <c r="D48" i="7" s="1"/>
  <c r="F48" i="7" s="1"/>
  <c r="C47" i="7"/>
  <c r="D47" i="7" s="1"/>
  <c r="F47" i="7" s="1"/>
  <c r="C46" i="7"/>
  <c r="D46" i="7" s="1"/>
  <c r="F46" i="7" s="1"/>
  <c r="C45" i="7"/>
  <c r="D45" i="7" s="1"/>
  <c r="F45" i="7" s="1"/>
  <c r="C44" i="7"/>
  <c r="D44" i="7" s="1"/>
  <c r="F44" i="7" s="1"/>
  <c r="C43" i="7"/>
  <c r="D43" i="7" s="1"/>
  <c r="F43" i="7" s="1"/>
  <c r="C42" i="7"/>
  <c r="D42" i="7" s="1"/>
  <c r="F42" i="7" s="1"/>
  <c r="C41" i="7"/>
  <c r="D41" i="7" s="1"/>
  <c r="F41" i="7" s="1"/>
  <c r="C40" i="7"/>
  <c r="D40" i="7" s="1"/>
  <c r="F40" i="7" s="1"/>
  <c r="C39" i="7"/>
  <c r="D39" i="7" s="1"/>
  <c r="F39" i="7" s="1"/>
  <c r="C28" i="7"/>
  <c r="D28" i="7" s="1"/>
  <c r="F28" i="7" s="1"/>
  <c r="C27" i="7"/>
  <c r="D27" i="7" s="1"/>
  <c r="F27" i="7" s="1"/>
  <c r="C26" i="7"/>
  <c r="D26" i="7" s="1"/>
  <c r="F26" i="7" s="1"/>
  <c r="C25" i="7"/>
  <c r="D25" i="7" s="1"/>
  <c r="F25" i="7" s="1"/>
  <c r="C24" i="7"/>
  <c r="D24" i="7" s="1"/>
  <c r="F24" i="7" s="1"/>
  <c r="C23" i="7"/>
  <c r="D23" i="7" s="1"/>
  <c r="F23" i="7" s="1"/>
  <c r="C22" i="7"/>
  <c r="D22" i="7" s="1"/>
  <c r="F22" i="7" s="1"/>
  <c r="C21" i="7"/>
  <c r="D21" i="7" s="1"/>
  <c r="F21" i="7" s="1"/>
  <c r="C20" i="7"/>
  <c r="D20" i="7" s="1"/>
  <c r="F20" i="7" s="1"/>
  <c r="C19" i="7"/>
  <c r="D19" i="7" s="1"/>
  <c r="F19" i="7" s="1"/>
  <c r="C18" i="7"/>
  <c r="D18" i="7" s="1"/>
  <c r="F18" i="7" s="1"/>
  <c r="C17" i="7"/>
  <c r="D17" i="7" s="1"/>
  <c r="F17" i="7" s="1"/>
  <c r="C16" i="7"/>
  <c r="D16" i="7" s="1"/>
  <c r="F16" i="7" s="1"/>
  <c r="C15" i="7"/>
  <c r="D15" i="7" s="1"/>
  <c r="F15" i="7" s="1"/>
  <c r="C14" i="7"/>
  <c r="D14" i="7" s="1"/>
  <c r="F14" i="7" s="1"/>
  <c r="C13" i="7"/>
  <c r="D13" i="7" s="1"/>
  <c r="F13" i="7" s="1"/>
  <c r="C12" i="7"/>
  <c r="D12" i="7" s="1"/>
  <c r="F12" i="7" s="1"/>
  <c r="C11" i="7"/>
  <c r="D11" i="7" s="1"/>
  <c r="F11" i="7" s="1"/>
  <c r="C10" i="7"/>
  <c r="D10" i="7" s="1"/>
  <c r="F10" i="7" s="1"/>
  <c r="C9" i="7"/>
  <c r="D9" i="7" s="1"/>
  <c r="F9" i="7" s="1"/>
  <c r="C8" i="7"/>
  <c r="D8" i="7" s="1"/>
  <c r="F8" i="7" s="1"/>
  <c r="C7" i="7"/>
  <c r="D7" i="7" s="1"/>
  <c r="F7" i="7" s="1"/>
  <c r="C6" i="7"/>
  <c r="D6" i="7" s="1"/>
  <c r="F6" i="7" s="1"/>
  <c r="C38" i="7"/>
  <c r="D38" i="7" s="1"/>
  <c r="F38" i="7" s="1"/>
  <c r="C5" i="7"/>
  <c r="D5" i="7" s="1"/>
  <c r="F5" i="7" s="1"/>
  <c r="D61" i="7"/>
  <c r="F61" i="7" s="1"/>
  <c r="B1" i="7"/>
  <c r="B1" i="2"/>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C19" i="2"/>
  <c r="D19" i="2" s="1"/>
  <c r="F19" i="2" s="1"/>
  <c r="C18" i="2"/>
  <c r="D18" i="2" s="1"/>
  <c r="F18" i="2" s="1"/>
  <c r="C17" i="2"/>
  <c r="D17" i="2" s="1"/>
  <c r="F17" i="2" s="1"/>
  <c r="C16" i="2"/>
  <c r="C15" i="2"/>
  <c r="D15" i="2" s="1"/>
  <c r="F15" i="2" s="1"/>
  <c r="C14" i="2"/>
  <c r="D14" i="2" s="1"/>
  <c r="F14" i="2" s="1"/>
  <c r="C13" i="2"/>
  <c r="D13" i="2" s="1"/>
  <c r="F13" i="2" s="1"/>
  <c r="C12" i="2"/>
  <c r="D12" i="2" s="1"/>
  <c r="F12" i="2" s="1"/>
  <c r="C11" i="2"/>
  <c r="D11" i="2" s="1"/>
  <c r="F11" i="2" s="1"/>
  <c r="C10" i="2"/>
  <c r="D10" i="2" s="1"/>
  <c r="F10" i="2" s="1"/>
  <c r="C9" i="2"/>
  <c r="C8" i="2"/>
  <c r="D8" i="2" s="1"/>
  <c r="F8" i="2" s="1"/>
  <c r="C7" i="2"/>
  <c r="D7" i="2" s="1"/>
  <c r="C6" i="2"/>
  <c r="D6" i="2" s="1"/>
  <c r="F6" i="2" s="1"/>
  <c r="C5" i="2"/>
  <c r="D5" i="2" s="1"/>
  <c r="F5" i="2" s="1"/>
  <c r="F7" i="2" l="1"/>
  <c r="F30" i="8"/>
  <c r="D10" i="5" s="1"/>
  <c r="F63" i="8"/>
  <c r="D11" i="5" s="1"/>
  <c r="F30" i="7"/>
  <c r="C10" i="5" s="1"/>
  <c r="F63" i="7"/>
  <c r="C11" i="5" s="1"/>
  <c r="D20" i="2"/>
  <c r="F20" i="2" s="1"/>
  <c r="D9" i="2"/>
  <c r="F9" i="2" s="1"/>
  <c r="D16" i="2"/>
  <c r="F16" i="2" s="1"/>
  <c r="F63" i="2"/>
  <c r="B11" i="5" s="1"/>
  <c r="D13" i="5" l="1"/>
  <c r="C13" i="5"/>
  <c r="F65" i="8"/>
  <c r="F65" i="7"/>
  <c r="F30" i="2"/>
  <c r="F65" i="2" l="1"/>
  <c r="B10" i="5"/>
  <c r="B13" i="5" l="1"/>
  <c r="B15" i="5" s="1"/>
</calcChain>
</file>

<file path=xl/sharedStrings.xml><?xml version="1.0" encoding="utf-8"?>
<sst xmlns="http://schemas.openxmlformats.org/spreadsheetml/2006/main" count="223" uniqueCount="57">
  <si>
    <t>Contractor Name</t>
  </si>
  <si>
    <t>Price per Square Foot</t>
  </si>
  <si>
    <t>Year 1</t>
  </si>
  <si>
    <t>Year 2</t>
  </si>
  <si>
    <t>Year 3</t>
  </si>
  <si>
    <t>High Traffic Area Cleaning</t>
  </si>
  <si>
    <t>Full Facility Cleaning</t>
  </si>
  <si>
    <t>Total Price</t>
  </si>
  <si>
    <t>Total</t>
  </si>
  <si>
    <t>Project Total</t>
  </si>
  <si>
    <t>Optional Services</t>
  </si>
  <si>
    <t>Emergency Cleaning Services (Fixed Per Hour Rate)</t>
  </si>
  <si>
    <t>Furniture Cleaning (Per Item)</t>
  </si>
  <si>
    <t xml:space="preserve">    Standard Sofa</t>
  </si>
  <si>
    <t xml:space="preserve">    Standard Love Seat</t>
  </si>
  <si>
    <t xml:space="preserve">    Overstuffed Chair</t>
  </si>
  <si>
    <t xml:space="preserve">    Desk/task Chair</t>
  </si>
  <si>
    <t xml:space="preserve">    Bench/Ottoman</t>
  </si>
  <si>
    <t>High Traffic Cleaning</t>
  </si>
  <si>
    <t>Location Name</t>
  </si>
  <si>
    <t>Estimated Sq Footage</t>
  </si>
  <si>
    <t>Price per Sq Foot</t>
  </si>
  <si>
    <t>Price Per High Traffic Clean</t>
  </si>
  <si>
    <t>Qty of High Traffic Services</t>
  </si>
  <si>
    <t>Annual Cost of High Traffic Cleaning Services</t>
  </si>
  <si>
    <t>Barnett</t>
  </si>
  <si>
    <t>Canal Winchester</t>
  </si>
  <si>
    <t>Driving Park</t>
  </si>
  <si>
    <t>Dublin</t>
  </si>
  <si>
    <t>Franklinton</t>
  </si>
  <si>
    <t>Gahanna</t>
  </si>
  <si>
    <t>Hilliard</t>
  </si>
  <si>
    <t>Hilltop</t>
  </si>
  <si>
    <t>Karl Road</t>
  </si>
  <si>
    <t>Linden</t>
  </si>
  <si>
    <t>Main Library</t>
  </si>
  <si>
    <t>Marion Franklin</t>
  </si>
  <si>
    <t>Martin Luther King</t>
  </si>
  <si>
    <t>New Albany</t>
  </si>
  <si>
    <t>Northern Lights</t>
  </si>
  <si>
    <t>Northside</t>
  </si>
  <si>
    <t>Parsons</t>
  </si>
  <si>
    <t>Reynoldsburg</t>
  </si>
  <si>
    <t>Shepard</t>
  </si>
  <si>
    <t>South High</t>
  </si>
  <si>
    <t>Southeast</t>
  </si>
  <si>
    <t>Whetstone</t>
  </si>
  <si>
    <t>Whitehall</t>
  </si>
  <si>
    <t>Operations Center</t>
  </si>
  <si>
    <t>Total- High Traffic Services</t>
  </si>
  <si>
    <t>Full Cleaning</t>
  </si>
  <si>
    <t>Price Per Full Facility Cleaning</t>
  </si>
  <si>
    <t>Qty of Full Facility Cleaning</t>
  </si>
  <si>
    <t>Annual Cost of Full Facility Cleaning Services</t>
  </si>
  <si>
    <t>Total- Full Cleaning Services</t>
  </si>
  <si>
    <t xml:space="preserve">Bidders shall submit this form in electronic format using the Excel Format exactly as provided. The Contractor shall fill out the price proposal form in its entirety. Failure to do so may result in a determination of non-responsiveness and the Contractor’s bid will not be accepted. 
On the “Contractor Entry Tab”, there are fourteen (14) fields highlighted in Orange. 
The Contractor shall enter their name in the field next to “Contractor Name”
The Contractor shall enter a fixed price per square foot for High Traffic Area Cleaning and Full Facility Cleaning for each year of this project. The spreadsheet will automatically calculate the price per location on the accompanying tabs of the workbook and will calculate a total price for that year. Information regarding what is included in these rates can be found in the ITB documents. 
The Contractor shall enter a fixed hourly rate for Emergency Cleaning Services. The definition of Emergency Cleaning can be found on in the ITB documents. Information regarding what is included in these rates can be found in the ITB documents.
The Contractor shall enter a fixed per item rate for furniture cleaning services. The definition of furniture cleaning can be found on in the ITB documents. Information regarding what is included in these rates can be found in the ITB documents.
CML will compensate the Contractor for services rendered. CML does not guarantee a minimum quantity of work.
</t>
  </si>
  <si>
    <t>Schedule spot clean (up to 200 square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</si>
</sst>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00000_);_(&quot;$&quot;* \(#,##0.00000\);_(&quot;$&quot;* &quot;-&quot;?????_);_(@_)"/>
    <numFmt numFmtId="166" formatCode="_(&quot;$&quot;* #,##0.00000_);_(&quot;$&quot;* \(#,##0.00000\);_(&quot;$&quot;*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1">
    <xf numFmtId="0" fontId="0" fillId="0" borderId="0" xfId="0"/>
    <xf numFmtId="0" fontId="2" fillId="0" borderId="0" xfId="0" applyFont="1" applyAlignment="1">
      <alignment wrapText="1"/>
    </xf>
    <xf numFmtId="0" fontId="2" fillId="2" borderId="0" xfId="0" applyFont="1" applyFill="1"/>
    <xf numFmtId="0" fontId="2" fillId="0" borderId="0" xfId="0" applyFont="1"/>
    <xf numFmtId="0" fontId="0" fillId="0" borderId="1" xfId="0" applyBorder="1"/>
    <xf numFmtId="0" fontId="2" fillId="0" borderId="1" xfId="0" applyFont="1" applyBorder="1"/>
    <xf numFmtId="164" fontId="0" fillId="0" borderId="1" xfId="1" applyNumberFormat="1" applyFont="1" applyBorder="1"/>
    <xf numFmtId="165" fontId="0" fillId="2" borderId="1" xfId="2" applyNumberFormat="1" applyFont="1" applyFill="1" applyBorder="1"/>
    <xf numFmtId="164" fontId="0" fillId="0" borderId="0" xfId="1" applyNumberFormat="1" applyFont="1" applyFill="1" applyBorder="1"/>
    <xf numFmtId="165" fontId="0" fillId="0" borderId="0" xfId="2" applyNumberFormat="1" applyFont="1" applyFill="1" applyBorder="1"/>
    <xf numFmtId="44" fontId="0" fillId="0" borderId="1" xfId="0" applyNumberFormat="1" applyBorder="1"/>
    <xf numFmtId="44" fontId="0" fillId="0" borderId="1" xfId="2" applyFont="1" applyBorder="1"/>
    <xf numFmtId="0" fontId="0" fillId="0" borderId="1" xfId="0" applyBorder="1" applyAlignment="1">
      <alignment wrapText="1"/>
    </xf>
    <xf numFmtId="0" fontId="2" fillId="0" borderId="1" xfId="0" applyFont="1" applyBorder="1" applyAlignment="1">
      <alignment wrapText="1"/>
    </xf>
    <xf numFmtId="44" fontId="2" fillId="0" borderId="1" xfId="0" applyNumberFormat="1" applyFont="1" applyBorder="1"/>
    <xf numFmtId="44" fontId="0" fillId="2" borderId="1" xfId="2" applyFont="1" applyFill="1" applyBorder="1"/>
    <xf numFmtId="0" fontId="0" fillId="0" borderId="0" xfId="0" applyAlignment="1">
      <alignment wrapText="1"/>
    </xf>
    <xf numFmtId="164" fontId="2" fillId="3" borderId="0" xfId="1" applyNumberFormat="1" applyFont="1" applyFill="1"/>
    <xf numFmtId="164" fontId="0" fillId="0" borderId="0" xfId="1" applyNumberFormat="1" applyFont="1"/>
    <xf numFmtId="164" fontId="2" fillId="0" borderId="0" xfId="1" applyNumberFormat="1" applyFont="1"/>
    <xf numFmtId="164" fontId="2" fillId="0" borderId="0" xfId="1" applyNumberFormat="1" applyFont="1" applyAlignment="1">
      <alignment wrapText="1"/>
    </xf>
    <xf numFmtId="166" fontId="0" fillId="0" borderId="0" xfId="2" applyNumberFormat="1" applyFont="1" applyFill="1"/>
    <xf numFmtId="44" fontId="0" fillId="0" borderId="0" xfId="2" applyFont="1"/>
    <xf numFmtId="44" fontId="2" fillId="0" borderId="0" xfId="0" applyNumberFormat="1" applyFont="1"/>
    <xf numFmtId="44" fontId="0" fillId="0" borderId="0" xfId="0" applyNumberFormat="1"/>
    <xf numFmtId="0" fontId="2" fillId="0" borderId="0" xfId="0" applyFont="1" applyAlignment="1">
      <alignment horizontal="left" vertical="top" wrapText="1"/>
    </xf>
    <xf numFmtId="0" fontId="2" fillId="0" borderId="0" xfId="0" applyFont="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579FD-38A1-4C07-894D-4A7C1C3A9CB8}">
  <dimension ref="A1:M35"/>
  <sheetViews>
    <sheetView workbookViewId="0">
      <selection sqref="A1:M35"/>
    </sheetView>
  </sheetViews>
  <sheetFormatPr defaultRowHeight="15" x14ac:dyDescent="0.25"/>
  <sheetData>
    <row r="1" spans="1:13" x14ac:dyDescent="0.25">
      <c r="A1" s="25" t="s">
        <v>55</v>
      </c>
      <c r="B1" s="26"/>
      <c r="C1" s="26"/>
      <c r="D1" s="26"/>
      <c r="E1" s="26"/>
      <c r="F1" s="26"/>
      <c r="G1" s="26"/>
      <c r="H1" s="26"/>
      <c r="I1" s="26"/>
      <c r="J1" s="26"/>
      <c r="K1" s="26"/>
      <c r="L1" s="26"/>
      <c r="M1" s="26"/>
    </row>
    <row r="2" spans="1:13" x14ac:dyDescent="0.25">
      <c r="A2" s="26"/>
      <c r="B2" s="26"/>
      <c r="C2" s="26"/>
      <c r="D2" s="26"/>
      <c r="E2" s="26"/>
      <c r="F2" s="26"/>
      <c r="G2" s="26"/>
      <c r="H2" s="26"/>
      <c r="I2" s="26"/>
      <c r="J2" s="26"/>
      <c r="K2" s="26"/>
      <c r="L2" s="26"/>
      <c r="M2" s="26"/>
    </row>
    <row r="3" spans="1:13" x14ac:dyDescent="0.25">
      <c r="A3" s="26"/>
      <c r="B3" s="26"/>
      <c r="C3" s="26"/>
      <c r="D3" s="26"/>
      <c r="E3" s="26"/>
      <c r="F3" s="26"/>
      <c r="G3" s="26"/>
      <c r="H3" s="26"/>
      <c r="I3" s="26"/>
      <c r="J3" s="26"/>
      <c r="K3" s="26"/>
      <c r="L3" s="26"/>
      <c r="M3" s="26"/>
    </row>
    <row r="4" spans="1:13" x14ac:dyDescent="0.25">
      <c r="A4" s="26"/>
      <c r="B4" s="26"/>
      <c r="C4" s="26"/>
      <c r="D4" s="26"/>
      <c r="E4" s="26"/>
      <c r="F4" s="26"/>
      <c r="G4" s="26"/>
      <c r="H4" s="26"/>
      <c r="I4" s="26"/>
      <c r="J4" s="26"/>
      <c r="K4" s="26"/>
      <c r="L4" s="26"/>
      <c r="M4" s="26"/>
    </row>
    <row r="5" spans="1:13" x14ac:dyDescent="0.25">
      <c r="A5" s="26"/>
      <c r="B5" s="26"/>
      <c r="C5" s="26"/>
      <c r="D5" s="26"/>
      <c r="E5" s="26"/>
      <c r="F5" s="26"/>
      <c r="G5" s="26"/>
      <c r="H5" s="26"/>
      <c r="I5" s="26"/>
      <c r="J5" s="26"/>
      <c r="K5" s="26"/>
      <c r="L5" s="26"/>
      <c r="M5" s="26"/>
    </row>
    <row r="6" spans="1:13" x14ac:dyDescent="0.25">
      <c r="A6" s="26"/>
      <c r="B6" s="26"/>
      <c r="C6" s="26"/>
      <c r="D6" s="26"/>
      <c r="E6" s="26"/>
      <c r="F6" s="26"/>
      <c r="G6" s="26"/>
      <c r="H6" s="26"/>
      <c r="I6" s="26"/>
      <c r="J6" s="26"/>
      <c r="K6" s="26"/>
      <c r="L6" s="26"/>
      <c r="M6" s="26"/>
    </row>
    <row r="7" spans="1:13" x14ac:dyDescent="0.25">
      <c r="A7" s="26"/>
      <c r="B7" s="26"/>
      <c r="C7" s="26"/>
      <c r="D7" s="26"/>
      <c r="E7" s="26"/>
      <c r="F7" s="26"/>
      <c r="G7" s="26"/>
      <c r="H7" s="26"/>
      <c r="I7" s="26"/>
      <c r="J7" s="26"/>
      <c r="K7" s="26"/>
      <c r="L7" s="26"/>
      <c r="M7" s="26"/>
    </row>
    <row r="8" spans="1:13" x14ac:dyDescent="0.25">
      <c r="A8" s="26"/>
      <c r="B8" s="26"/>
      <c r="C8" s="26"/>
      <c r="D8" s="26"/>
      <c r="E8" s="26"/>
      <c r="F8" s="26"/>
      <c r="G8" s="26"/>
      <c r="H8" s="26"/>
      <c r="I8" s="26"/>
      <c r="J8" s="26"/>
      <c r="K8" s="26"/>
      <c r="L8" s="26"/>
      <c r="M8" s="26"/>
    </row>
    <row r="9" spans="1:13" x14ac:dyDescent="0.25">
      <c r="A9" s="26"/>
      <c r="B9" s="26"/>
      <c r="C9" s="26"/>
      <c r="D9" s="26"/>
      <c r="E9" s="26"/>
      <c r="F9" s="26"/>
      <c r="G9" s="26"/>
      <c r="H9" s="26"/>
      <c r="I9" s="26"/>
      <c r="J9" s="26"/>
      <c r="K9" s="26"/>
      <c r="L9" s="26"/>
      <c r="M9" s="26"/>
    </row>
    <row r="10" spans="1:13" x14ac:dyDescent="0.25">
      <c r="A10" s="26"/>
      <c r="B10" s="26"/>
      <c r="C10" s="26"/>
      <c r="D10" s="26"/>
      <c r="E10" s="26"/>
      <c r="F10" s="26"/>
      <c r="G10" s="26"/>
      <c r="H10" s="26"/>
      <c r="I10" s="26"/>
      <c r="J10" s="26"/>
      <c r="K10" s="26"/>
      <c r="L10" s="26"/>
      <c r="M10" s="26"/>
    </row>
    <row r="11" spans="1:13" x14ac:dyDescent="0.25">
      <c r="A11" s="26"/>
      <c r="B11" s="26"/>
      <c r="C11" s="26"/>
      <c r="D11" s="26"/>
      <c r="E11" s="26"/>
      <c r="F11" s="26"/>
      <c r="G11" s="26"/>
      <c r="H11" s="26"/>
      <c r="I11" s="26"/>
      <c r="J11" s="26"/>
      <c r="K11" s="26"/>
      <c r="L11" s="26"/>
      <c r="M11" s="26"/>
    </row>
    <row r="12" spans="1:13" x14ac:dyDescent="0.25">
      <c r="A12" s="26"/>
      <c r="B12" s="26"/>
      <c r="C12" s="26"/>
      <c r="D12" s="26"/>
      <c r="E12" s="26"/>
      <c r="F12" s="26"/>
      <c r="G12" s="26"/>
      <c r="H12" s="26"/>
      <c r="I12" s="26"/>
      <c r="J12" s="26"/>
      <c r="K12" s="26"/>
      <c r="L12" s="26"/>
      <c r="M12" s="26"/>
    </row>
    <row r="13" spans="1:13" x14ac:dyDescent="0.25">
      <c r="A13" s="26"/>
      <c r="B13" s="26"/>
      <c r="C13" s="26"/>
      <c r="D13" s="26"/>
      <c r="E13" s="26"/>
      <c r="F13" s="26"/>
      <c r="G13" s="26"/>
      <c r="H13" s="26"/>
      <c r="I13" s="26"/>
      <c r="J13" s="26"/>
      <c r="K13" s="26"/>
      <c r="L13" s="26"/>
      <c r="M13" s="26"/>
    </row>
    <row r="14" spans="1:13" x14ac:dyDescent="0.25">
      <c r="A14" s="26"/>
      <c r="B14" s="26"/>
      <c r="C14" s="26"/>
      <c r="D14" s="26"/>
      <c r="E14" s="26"/>
      <c r="F14" s="26"/>
      <c r="G14" s="26"/>
      <c r="H14" s="26"/>
      <c r="I14" s="26"/>
      <c r="J14" s="26"/>
      <c r="K14" s="26"/>
      <c r="L14" s="26"/>
      <c r="M14" s="26"/>
    </row>
    <row r="15" spans="1:13" x14ac:dyDescent="0.25">
      <c r="A15" s="26"/>
      <c r="B15" s="26"/>
      <c r="C15" s="26"/>
      <c r="D15" s="26"/>
      <c r="E15" s="26"/>
      <c r="F15" s="26"/>
      <c r="G15" s="26"/>
      <c r="H15" s="26"/>
      <c r="I15" s="26"/>
      <c r="J15" s="26"/>
      <c r="K15" s="26"/>
      <c r="L15" s="26"/>
      <c r="M15" s="26"/>
    </row>
    <row r="16" spans="1:13" x14ac:dyDescent="0.25">
      <c r="A16" s="26"/>
      <c r="B16" s="26"/>
      <c r="C16" s="26"/>
      <c r="D16" s="26"/>
      <c r="E16" s="26"/>
      <c r="F16" s="26"/>
      <c r="G16" s="26"/>
      <c r="H16" s="26"/>
      <c r="I16" s="26"/>
      <c r="J16" s="26"/>
      <c r="K16" s="26"/>
      <c r="L16" s="26"/>
      <c r="M16" s="26"/>
    </row>
    <row r="17" spans="1:13" x14ac:dyDescent="0.25">
      <c r="A17" s="26"/>
      <c r="B17" s="26"/>
      <c r="C17" s="26"/>
      <c r="D17" s="26"/>
      <c r="E17" s="26"/>
      <c r="F17" s="26"/>
      <c r="G17" s="26"/>
      <c r="H17" s="26"/>
      <c r="I17" s="26"/>
      <c r="J17" s="26"/>
      <c r="K17" s="26"/>
      <c r="L17" s="26"/>
      <c r="M17" s="26"/>
    </row>
    <row r="18" spans="1:13" x14ac:dyDescent="0.25">
      <c r="A18" s="26"/>
      <c r="B18" s="26"/>
      <c r="C18" s="26"/>
      <c r="D18" s="26"/>
      <c r="E18" s="26"/>
      <c r="F18" s="26"/>
      <c r="G18" s="26"/>
      <c r="H18" s="26"/>
      <c r="I18" s="26"/>
      <c r="J18" s="26"/>
      <c r="K18" s="26"/>
      <c r="L18" s="26"/>
      <c r="M18" s="26"/>
    </row>
    <row r="19" spans="1:13" x14ac:dyDescent="0.25">
      <c r="A19" s="26"/>
      <c r="B19" s="26"/>
      <c r="C19" s="26"/>
      <c r="D19" s="26"/>
      <c r="E19" s="26"/>
      <c r="F19" s="26"/>
      <c r="G19" s="26"/>
      <c r="H19" s="26"/>
      <c r="I19" s="26"/>
      <c r="J19" s="26"/>
      <c r="K19" s="26"/>
      <c r="L19" s="26"/>
      <c r="M19" s="26"/>
    </row>
    <row r="20" spans="1:13" x14ac:dyDescent="0.25">
      <c r="A20" s="26"/>
      <c r="B20" s="26"/>
      <c r="C20" s="26"/>
      <c r="D20" s="26"/>
      <c r="E20" s="26"/>
      <c r="F20" s="26"/>
      <c r="G20" s="26"/>
      <c r="H20" s="26"/>
      <c r="I20" s="26"/>
      <c r="J20" s="26"/>
      <c r="K20" s="26"/>
      <c r="L20" s="26"/>
      <c r="M20" s="26"/>
    </row>
    <row r="21" spans="1:13" x14ac:dyDescent="0.25">
      <c r="A21" s="26"/>
      <c r="B21" s="26"/>
      <c r="C21" s="26"/>
      <c r="D21" s="26"/>
      <c r="E21" s="26"/>
      <c r="F21" s="26"/>
      <c r="G21" s="26"/>
      <c r="H21" s="26"/>
      <c r="I21" s="26"/>
      <c r="J21" s="26"/>
      <c r="K21" s="26"/>
      <c r="L21" s="26"/>
      <c r="M21" s="26"/>
    </row>
    <row r="22" spans="1:13" x14ac:dyDescent="0.25">
      <c r="A22" s="26"/>
      <c r="B22" s="26"/>
      <c r="C22" s="26"/>
      <c r="D22" s="26"/>
      <c r="E22" s="26"/>
      <c r="F22" s="26"/>
      <c r="G22" s="26"/>
      <c r="H22" s="26"/>
      <c r="I22" s="26"/>
      <c r="J22" s="26"/>
      <c r="K22" s="26"/>
      <c r="L22" s="26"/>
      <c r="M22" s="26"/>
    </row>
    <row r="23" spans="1:13" x14ac:dyDescent="0.25">
      <c r="A23" s="26"/>
      <c r="B23" s="26"/>
      <c r="C23" s="26"/>
      <c r="D23" s="26"/>
      <c r="E23" s="26"/>
      <c r="F23" s="26"/>
      <c r="G23" s="26"/>
      <c r="H23" s="26"/>
      <c r="I23" s="26"/>
      <c r="J23" s="26"/>
      <c r="K23" s="26"/>
      <c r="L23" s="26"/>
      <c r="M23" s="26"/>
    </row>
    <row r="24" spans="1:13" x14ac:dyDescent="0.25">
      <c r="A24" s="26"/>
      <c r="B24" s="26"/>
      <c r="C24" s="26"/>
      <c r="D24" s="26"/>
      <c r="E24" s="26"/>
      <c r="F24" s="26"/>
      <c r="G24" s="26"/>
      <c r="H24" s="26"/>
      <c r="I24" s="26"/>
      <c r="J24" s="26"/>
      <c r="K24" s="26"/>
      <c r="L24" s="26"/>
      <c r="M24" s="26"/>
    </row>
    <row r="25" spans="1:13" x14ac:dyDescent="0.25">
      <c r="A25" s="26"/>
      <c r="B25" s="26"/>
      <c r="C25" s="26"/>
      <c r="D25" s="26"/>
      <c r="E25" s="26"/>
      <c r="F25" s="26"/>
      <c r="G25" s="26"/>
      <c r="H25" s="26"/>
      <c r="I25" s="26"/>
      <c r="J25" s="26"/>
      <c r="K25" s="26"/>
      <c r="L25" s="26"/>
      <c r="M25" s="26"/>
    </row>
    <row r="26" spans="1:13" x14ac:dyDescent="0.25">
      <c r="A26" s="26"/>
      <c r="B26" s="26"/>
      <c r="C26" s="26"/>
      <c r="D26" s="26"/>
      <c r="E26" s="26"/>
      <c r="F26" s="26"/>
      <c r="G26" s="26"/>
      <c r="H26" s="26"/>
      <c r="I26" s="26"/>
      <c r="J26" s="26"/>
      <c r="K26" s="26"/>
      <c r="L26" s="26"/>
      <c r="M26" s="26"/>
    </row>
    <row r="27" spans="1:13" x14ac:dyDescent="0.25">
      <c r="A27" s="26"/>
      <c r="B27" s="26"/>
      <c r="C27" s="26"/>
      <c r="D27" s="26"/>
      <c r="E27" s="26"/>
      <c r="F27" s="26"/>
      <c r="G27" s="26"/>
      <c r="H27" s="26"/>
      <c r="I27" s="26"/>
      <c r="J27" s="26"/>
      <c r="K27" s="26"/>
      <c r="L27" s="26"/>
      <c r="M27" s="26"/>
    </row>
    <row r="28" spans="1:13" x14ac:dyDescent="0.25">
      <c r="A28" s="26"/>
      <c r="B28" s="26"/>
      <c r="C28" s="26"/>
      <c r="D28" s="26"/>
      <c r="E28" s="26"/>
      <c r="F28" s="26"/>
      <c r="G28" s="26"/>
      <c r="H28" s="26"/>
      <c r="I28" s="26"/>
      <c r="J28" s="26"/>
      <c r="K28" s="26"/>
      <c r="L28" s="26"/>
      <c r="M28" s="26"/>
    </row>
    <row r="29" spans="1:13" x14ac:dyDescent="0.25">
      <c r="A29" s="26"/>
      <c r="B29" s="26"/>
      <c r="C29" s="26"/>
      <c r="D29" s="26"/>
      <c r="E29" s="26"/>
      <c r="F29" s="26"/>
      <c r="G29" s="26"/>
      <c r="H29" s="26"/>
      <c r="I29" s="26"/>
      <c r="J29" s="26"/>
      <c r="K29" s="26"/>
      <c r="L29" s="26"/>
      <c r="M29" s="26"/>
    </row>
    <row r="30" spans="1:13" x14ac:dyDescent="0.25">
      <c r="A30" s="26"/>
      <c r="B30" s="26"/>
      <c r="C30" s="26"/>
      <c r="D30" s="26"/>
      <c r="E30" s="26"/>
      <c r="F30" s="26"/>
      <c r="G30" s="26"/>
      <c r="H30" s="26"/>
      <c r="I30" s="26"/>
      <c r="J30" s="26"/>
      <c r="K30" s="26"/>
      <c r="L30" s="26"/>
      <c r="M30" s="26"/>
    </row>
    <row r="31" spans="1:13" x14ac:dyDescent="0.25">
      <c r="A31" s="26"/>
      <c r="B31" s="26"/>
      <c r="C31" s="26"/>
      <c r="D31" s="26"/>
      <c r="E31" s="26"/>
      <c r="F31" s="26"/>
      <c r="G31" s="26"/>
      <c r="H31" s="26"/>
      <c r="I31" s="26"/>
      <c r="J31" s="26"/>
      <c r="K31" s="26"/>
      <c r="L31" s="26"/>
      <c r="M31" s="26"/>
    </row>
    <row r="32" spans="1:13" x14ac:dyDescent="0.25">
      <c r="A32" s="26"/>
      <c r="B32" s="26"/>
      <c r="C32" s="26"/>
      <c r="D32" s="26"/>
      <c r="E32" s="26"/>
      <c r="F32" s="26"/>
      <c r="G32" s="26"/>
      <c r="H32" s="26"/>
      <c r="I32" s="26"/>
      <c r="J32" s="26"/>
      <c r="K32" s="26"/>
      <c r="L32" s="26"/>
      <c r="M32" s="26"/>
    </row>
    <row r="33" spans="1:13" x14ac:dyDescent="0.25">
      <c r="A33" s="26"/>
      <c r="B33" s="26"/>
      <c r="C33" s="26"/>
      <c r="D33" s="26"/>
      <c r="E33" s="26"/>
      <c r="F33" s="26"/>
      <c r="G33" s="26"/>
      <c r="H33" s="26"/>
      <c r="I33" s="26"/>
      <c r="J33" s="26"/>
      <c r="K33" s="26"/>
      <c r="L33" s="26"/>
      <c r="M33" s="26"/>
    </row>
    <row r="34" spans="1:13" x14ac:dyDescent="0.25">
      <c r="A34" s="26"/>
      <c r="B34" s="26"/>
      <c r="C34" s="26"/>
      <c r="D34" s="26"/>
      <c r="E34" s="26"/>
      <c r="F34" s="26"/>
      <c r="G34" s="26"/>
      <c r="H34" s="26"/>
      <c r="I34" s="26"/>
      <c r="J34" s="26"/>
      <c r="K34" s="26"/>
      <c r="L34" s="26"/>
      <c r="M34" s="26"/>
    </row>
    <row r="35" spans="1:13" x14ac:dyDescent="0.25">
      <c r="A35" s="26"/>
      <c r="B35" s="26"/>
      <c r="C35" s="26"/>
      <c r="D35" s="26"/>
      <c r="E35" s="26"/>
      <c r="F35" s="26"/>
      <c r="G35" s="26"/>
      <c r="H35" s="26"/>
      <c r="I35" s="26"/>
      <c r="J35" s="26"/>
      <c r="K35" s="26"/>
      <c r="L35" s="26"/>
      <c r="M35" s="26"/>
    </row>
  </sheetData>
  <sheetProtection algorithmName="SHA-512" hashValue="iSwBe7jMsDkfXeO15ICB9+eQbSzVNI9Nio+cgHevUX8n1r3tidOVuXF42kdlFejK4wfwyHevY60XWf+/EOZSyQ==" saltValue="Htzy69VDLgIRh2u9O96Jkg==" spinCount="100000" sheet="1" objects="1" scenarios="1"/>
  <mergeCells count="1">
    <mergeCell ref="A1:M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625D0-EB0F-4675-AE1F-B1C923ADD3C0}">
  <dimension ref="A1:D25"/>
  <sheetViews>
    <sheetView tabSelected="1" workbookViewId="0">
      <selection activeCell="B5" sqref="B5"/>
    </sheetView>
  </sheetViews>
  <sheetFormatPr defaultRowHeight="15" x14ac:dyDescent="0.25"/>
  <cols>
    <col min="1" max="1" width="48.28515625" customWidth="1"/>
    <col min="2" max="4" width="20.7109375" customWidth="1"/>
  </cols>
  <sheetData>
    <row r="1" spans="1:4" x14ac:dyDescent="0.25">
      <c r="A1" s="1" t="s">
        <v>0</v>
      </c>
      <c r="B1" s="2"/>
      <c r="C1" s="3"/>
      <c r="D1" s="3"/>
    </row>
    <row r="2" spans="1:4" x14ac:dyDescent="0.25">
      <c r="A2" s="16"/>
    </row>
    <row r="3" spans="1:4" x14ac:dyDescent="0.25">
      <c r="B3" s="30" t="s">
        <v>1</v>
      </c>
      <c r="C3" s="30"/>
      <c r="D3" s="30"/>
    </row>
    <row r="4" spans="1:4" x14ac:dyDescent="0.25">
      <c r="A4" s="4"/>
      <c r="B4" s="5" t="s">
        <v>2</v>
      </c>
      <c r="C4" s="5" t="s">
        <v>3</v>
      </c>
      <c r="D4" s="5" t="s">
        <v>4</v>
      </c>
    </row>
    <row r="5" spans="1:4" x14ac:dyDescent="0.25">
      <c r="A5" s="6" t="s">
        <v>5</v>
      </c>
      <c r="B5" s="7"/>
      <c r="C5" s="7"/>
      <c r="D5" s="7"/>
    </row>
    <row r="6" spans="1:4" x14ac:dyDescent="0.25">
      <c r="A6" s="6" t="s">
        <v>6</v>
      </c>
      <c r="B6" s="7"/>
      <c r="C6" s="7"/>
      <c r="D6" s="7"/>
    </row>
    <row r="7" spans="1:4" x14ac:dyDescent="0.25">
      <c r="A7" s="8"/>
      <c r="B7" s="9"/>
      <c r="C7" s="9"/>
      <c r="D7" s="9"/>
    </row>
    <row r="8" spans="1:4" x14ac:dyDescent="0.25">
      <c r="A8" s="6"/>
      <c r="B8" s="27" t="s">
        <v>7</v>
      </c>
      <c r="C8" s="28"/>
      <c r="D8" s="29"/>
    </row>
    <row r="9" spans="1:4" x14ac:dyDescent="0.25">
      <c r="A9" s="4"/>
      <c r="B9" s="5" t="s">
        <v>2</v>
      </c>
      <c r="C9" s="5" t="s">
        <v>3</v>
      </c>
      <c r="D9" s="5" t="s">
        <v>4</v>
      </c>
    </row>
    <row r="10" spans="1:4" x14ac:dyDescent="0.25">
      <c r="A10" s="4" t="s">
        <v>5</v>
      </c>
      <c r="B10" s="10">
        <f>'Year 1'!F30</f>
        <v>0</v>
      </c>
      <c r="C10" s="10">
        <f>'Year 2'!F30</f>
        <v>0</v>
      </c>
      <c r="D10" s="10">
        <f>'Year 3'!F30</f>
        <v>0</v>
      </c>
    </row>
    <row r="11" spans="1:4" x14ac:dyDescent="0.25">
      <c r="A11" s="4" t="s">
        <v>6</v>
      </c>
      <c r="B11" s="11">
        <f>'Year 1'!F63</f>
        <v>0</v>
      </c>
      <c r="C11" s="10">
        <f>'Year 2'!F63</f>
        <v>0</v>
      </c>
      <c r="D11" s="10">
        <f>'Year 3'!F63</f>
        <v>0</v>
      </c>
    </row>
    <row r="12" spans="1:4" x14ac:dyDescent="0.25">
      <c r="A12" s="4"/>
      <c r="B12" s="4"/>
      <c r="C12" s="4"/>
      <c r="D12" s="4"/>
    </row>
    <row r="13" spans="1:4" x14ac:dyDescent="0.25">
      <c r="A13" s="4" t="s">
        <v>8</v>
      </c>
      <c r="B13" s="10">
        <f>SUM(B10:B12)</f>
        <v>0</v>
      </c>
      <c r="C13" s="10">
        <f t="shared" ref="C13:D13" si="0">SUM(C10:C12)</f>
        <v>0</v>
      </c>
      <c r="D13" s="10">
        <f t="shared" si="0"/>
        <v>0</v>
      </c>
    </row>
    <row r="14" spans="1:4" x14ac:dyDescent="0.25">
      <c r="A14" s="12"/>
      <c r="B14" s="4"/>
      <c r="C14" s="4"/>
      <c r="D14" s="4"/>
    </row>
    <row r="15" spans="1:4" x14ac:dyDescent="0.25">
      <c r="A15" s="13" t="s">
        <v>9</v>
      </c>
      <c r="B15" s="14">
        <f>SUM(B13:D13)</f>
        <v>0</v>
      </c>
      <c r="C15" s="5"/>
      <c r="D15" s="5"/>
    </row>
    <row r="16" spans="1:4" x14ac:dyDescent="0.25">
      <c r="A16" s="16"/>
    </row>
    <row r="17" spans="1:2" x14ac:dyDescent="0.25">
      <c r="A17" s="1" t="s">
        <v>10</v>
      </c>
    </row>
    <row r="18" spans="1:2" x14ac:dyDescent="0.25">
      <c r="A18" s="12" t="s">
        <v>11</v>
      </c>
      <c r="B18" s="15"/>
    </row>
    <row r="19" spans="1:2" x14ac:dyDescent="0.25">
      <c r="A19" s="12" t="s">
        <v>56</v>
      </c>
      <c r="B19" s="15"/>
    </row>
    <row r="20" spans="1:2" x14ac:dyDescent="0.25">
      <c r="A20" s="12" t="s">
        <v>12</v>
      </c>
      <c r="B20" s="4"/>
    </row>
    <row r="21" spans="1:2" x14ac:dyDescent="0.25">
      <c r="A21" s="4" t="s">
        <v>13</v>
      </c>
      <c r="B21" s="15"/>
    </row>
    <row r="22" spans="1:2" x14ac:dyDescent="0.25">
      <c r="A22" s="4" t="s">
        <v>14</v>
      </c>
      <c r="B22" s="15"/>
    </row>
    <row r="23" spans="1:2" x14ac:dyDescent="0.25">
      <c r="A23" s="4" t="s">
        <v>15</v>
      </c>
      <c r="B23" s="15"/>
    </row>
    <row r="24" spans="1:2" x14ac:dyDescent="0.25">
      <c r="A24" s="4" t="s">
        <v>16</v>
      </c>
      <c r="B24" s="15"/>
    </row>
    <row r="25" spans="1:2" x14ac:dyDescent="0.25">
      <c r="A25" s="4" t="s">
        <v>17</v>
      </c>
      <c r="B25" s="15"/>
    </row>
  </sheetData>
  <sheetProtection algorithmName="SHA-512" hashValue="BGtk6x0ubpRrQF+yrD2buufC15z0FmZBKtp++N18t/4WcpjnGfT4KCDu9UdYvAuzdolBPOz9ZDpv7LtImE4e4w==" saltValue="Yj5GbpCFNQoOQNV39k8zQg==" spinCount="100000" sheet="1" scenarios="1"/>
  <protectedRanges>
    <protectedRange sqref="B18:B19" name="EM Service"/>
    <protectedRange sqref="B1" name="Name"/>
    <protectedRange sqref="B5:D6" name="Price"/>
    <protectedRange sqref="B21:B25" name="Furniture"/>
  </protectedRanges>
  <mergeCells count="2">
    <mergeCell ref="B8:D8"/>
    <mergeCell ref="B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E7B5E-5CCD-48BF-8128-0EA7E9B53B4C}">
  <dimension ref="A1:F65"/>
  <sheetViews>
    <sheetView zoomScaleNormal="100" workbookViewId="0"/>
  </sheetViews>
  <sheetFormatPr defaultRowHeight="15" x14ac:dyDescent="0.25"/>
  <cols>
    <col min="1" max="1" width="26.28515625" bestFit="1" customWidth="1"/>
    <col min="2" max="2" width="12.140625" customWidth="1"/>
    <col min="3" max="4" width="16.7109375" customWidth="1"/>
    <col min="5" max="5" width="14.7109375" customWidth="1"/>
    <col min="6" max="6" width="16.7109375" customWidth="1"/>
  </cols>
  <sheetData>
    <row r="1" spans="1:6" x14ac:dyDescent="0.25">
      <c r="A1" s="3" t="s">
        <v>0</v>
      </c>
      <c r="B1" s="17">
        <f>'Contractor Entry'!B1</f>
        <v>0</v>
      </c>
      <c r="C1" s="3"/>
      <c r="D1" s="3"/>
      <c r="E1" s="3"/>
      <c r="F1" s="3"/>
    </row>
    <row r="2" spans="1:6" x14ac:dyDescent="0.25">
      <c r="B2" s="18"/>
    </row>
    <row r="3" spans="1:6" x14ac:dyDescent="0.25">
      <c r="A3" s="3" t="s">
        <v>18</v>
      </c>
      <c r="B3" s="19"/>
      <c r="C3" s="3"/>
      <c r="D3" s="3"/>
      <c r="E3" s="3"/>
      <c r="F3" s="3"/>
    </row>
    <row r="4" spans="1:6" ht="45" x14ac:dyDescent="0.25">
      <c r="A4" s="1" t="s">
        <v>19</v>
      </c>
      <c r="B4" s="20" t="s">
        <v>20</v>
      </c>
      <c r="C4" s="1" t="s">
        <v>21</v>
      </c>
      <c r="D4" s="1" t="s">
        <v>22</v>
      </c>
      <c r="E4" s="1" t="s">
        <v>23</v>
      </c>
      <c r="F4" s="1" t="s">
        <v>24</v>
      </c>
    </row>
    <row r="5" spans="1:6" x14ac:dyDescent="0.25">
      <c r="A5" t="s">
        <v>25</v>
      </c>
      <c r="B5" s="18">
        <v>9200</v>
      </c>
      <c r="C5" s="21">
        <f>'Contractor Entry'!$B$5</f>
        <v>0</v>
      </c>
      <c r="D5" s="22">
        <f t="shared" ref="D5:D28" si="0">B5*C5</f>
        <v>0</v>
      </c>
      <c r="E5">
        <v>10</v>
      </c>
      <c r="F5" s="22">
        <f t="shared" ref="F5:F28" si="1">D5*E5</f>
        <v>0</v>
      </c>
    </row>
    <row r="6" spans="1:6" x14ac:dyDescent="0.25">
      <c r="A6" t="s">
        <v>26</v>
      </c>
      <c r="B6" s="18">
        <v>14900</v>
      </c>
      <c r="C6" s="21">
        <f>'Contractor Entry'!$B$5</f>
        <v>0</v>
      </c>
      <c r="D6" s="22">
        <f t="shared" si="0"/>
        <v>0</v>
      </c>
      <c r="E6">
        <v>10</v>
      </c>
      <c r="F6" s="22">
        <f t="shared" si="1"/>
        <v>0</v>
      </c>
    </row>
    <row r="7" spans="1:6" x14ac:dyDescent="0.25">
      <c r="A7" t="s">
        <v>27</v>
      </c>
      <c r="B7" s="18">
        <v>4300</v>
      </c>
      <c r="C7" s="21">
        <f>'Contractor Entry'!$B$5</f>
        <v>0</v>
      </c>
      <c r="D7" s="22">
        <f t="shared" si="0"/>
        <v>0</v>
      </c>
      <c r="E7">
        <v>10</v>
      </c>
      <c r="F7" s="22">
        <f t="shared" si="1"/>
        <v>0</v>
      </c>
    </row>
    <row r="8" spans="1:6" x14ac:dyDescent="0.25">
      <c r="A8" t="s">
        <v>28</v>
      </c>
      <c r="B8" s="18">
        <v>13800</v>
      </c>
      <c r="C8" s="21">
        <f>'Contractor Entry'!$B$5</f>
        <v>0</v>
      </c>
      <c r="D8" s="22">
        <f t="shared" si="0"/>
        <v>0</v>
      </c>
      <c r="E8">
        <v>10</v>
      </c>
      <c r="F8" s="22">
        <f t="shared" si="1"/>
        <v>0</v>
      </c>
    </row>
    <row r="9" spans="1:6" x14ac:dyDescent="0.25">
      <c r="A9" t="s">
        <v>29</v>
      </c>
      <c r="B9" s="18">
        <v>3400</v>
      </c>
      <c r="C9" s="21">
        <f>'Contractor Entry'!$B$5</f>
        <v>0</v>
      </c>
      <c r="D9" s="22">
        <f t="shared" si="0"/>
        <v>0</v>
      </c>
      <c r="E9">
        <v>10</v>
      </c>
      <c r="F9" s="22">
        <f t="shared" si="1"/>
        <v>0</v>
      </c>
    </row>
    <row r="10" spans="1:6" x14ac:dyDescent="0.25">
      <c r="A10" t="s">
        <v>30</v>
      </c>
      <c r="B10" s="18">
        <v>11900</v>
      </c>
      <c r="C10" s="21">
        <f>'Contractor Entry'!$B$5</f>
        <v>0</v>
      </c>
      <c r="D10" s="22">
        <f t="shared" si="0"/>
        <v>0</v>
      </c>
      <c r="E10">
        <v>10</v>
      </c>
      <c r="F10" s="22">
        <f t="shared" si="1"/>
        <v>0</v>
      </c>
    </row>
    <row r="11" spans="1:6" x14ac:dyDescent="0.25">
      <c r="A11" t="s">
        <v>31</v>
      </c>
      <c r="B11" s="18">
        <v>16100</v>
      </c>
      <c r="C11" s="21">
        <f>'Contractor Entry'!$B$5</f>
        <v>0</v>
      </c>
      <c r="D11" s="22">
        <f t="shared" ref="D11:D12" si="2">B11*C11</f>
        <v>0</v>
      </c>
      <c r="E11">
        <v>10</v>
      </c>
      <c r="F11" s="22">
        <f t="shared" ref="F11:F12" si="3">D11*E11</f>
        <v>0</v>
      </c>
    </row>
    <row r="12" spans="1:6" x14ac:dyDescent="0.25">
      <c r="A12" t="s">
        <v>32</v>
      </c>
      <c r="B12" s="18">
        <v>11500</v>
      </c>
      <c r="C12" s="21">
        <f>'Contractor Entry'!$B$5</f>
        <v>0</v>
      </c>
      <c r="D12" s="22">
        <f t="shared" si="2"/>
        <v>0</v>
      </c>
      <c r="E12">
        <v>10</v>
      </c>
      <c r="F12" s="22">
        <f t="shared" si="3"/>
        <v>0</v>
      </c>
    </row>
    <row r="13" spans="1:6" x14ac:dyDescent="0.25">
      <c r="A13" t="s">
        <v>33</v>
      </c>
      <c r="B13" s="18">
        <v>17300</v>
      </c>
      <c r="C13" s="21">
        <f>'Contractor Entry'!$B$5</f>
        <v>0</v>
      </c>
      <c r="D13" s="22">
        <f t="shared" si="0"/>
        <v>0</v>
      </c>
      <c r="E13">
        <v>10</v>
      </c>
      <c r="F13" s="22">
        <f t="shared" si="1"/>
        <v>0</v>
      </c>
    </row>
    <row r="14" spans="1:6" x14ac:dyDescent="0.25">
      <c r="A14" t="s">
        <v>34</v>
      </c>
      <c r="B14" s="18">
        <v>6700</v>
      </c>
      <c r="C14" s="21">
        <f>'Contractor Entry'!$B$5</f>
        <v>0</v>
      </c>
      <c r="D14" s="22">
        <f t="shared" si="0"/>
        <v>0</v>
      </c>
      <c r="E14">
        <v>10</v>
      </c>
      <c r="F14" s="22">
        <f t="shared" si="1"/>
        <v>0</v>
      </c>
    </row>
    <row r="15" spans="1:6" x14ac:dyDescent="0.25">
      <c r="A15" t="s">
        <v>35</v>
      </c>
      <c r="B15" s="18">
        <v>71800</v>
      </c>
      <c r="C15" s="21">
        <f>'Contractor Entry'!$B$5</f>
        <v>0</v>
      </c>
      <c r="D15" s="22">
        <f t="shared" si="0"/>
        <v>0</v>
      </c>
      <c r="E15">
        <v>10</v>
      </c>
      <c r="F15" s="22">
        <f t="shared" si="1"/>
        <v>0</v>
      </c>
    </row>
    <row r="16" spans="1:6" x14ac:dyDescent="0.25">
      <c r="A16" t="s">
        <v>36</v>
      </c>
      <c r="B16" s="18">
        <v>5400</v>
      </c>
      <c r="C16" s="21">
        <f>'Contractor Entry'!$B$5</f>
        <v>0</v>
      </c>
      <c r="D16" s="22">
        <f t="shared" si="0"/>
        <v>0</v>
      </c>
      <c r="E16">
        <v>10</v>
      </c>
      <c r="F16" s="22">
        <f t="shared" si="1"/>
        <v>0</v>
      </c>
    </row>
    <row r="17" spans="1:6" x14ac:dyDescent="0.25">
      <c r="A17" t="s">
        <v>37</v>
      </c>
      <c r="B17" s="18">
        <v>7900</v>
      </c>
      <c r="C17" s="21">
        <f>'Contractor Entry'!$B$5</f>
        <v>0</v>
      </c>
      <c r="D17" s="22">
        <f t="shared" si="0"/>
        <v>0</v>
      </c>
      <c r="E17">
        <v>10</v>
      </c>
      <c r="F17" s="22">
        <f t="shared" si="1"/>
        <v>0</v>
      </c>
    </row>
    <row r="18" spans="1:6" x14ac:dyDescent="0.25">
      <c r="A18" t="s">
        <v>38</v>
      </c>
      <c r="B18" s="18">
        <v>10600</v>
      </c>
      <c r="C18" s="21">
        <f>'Contractor Entry'!$B$5</f>
        <v>0</v>
      </c>
      <c r="D18" s="22">
        <f t="shared" si="0"/>
        <v>0</v>
      </c>
      <c r="E18">
        <v>10</v>
      </c>
      <c r="F18" s="22">
        <f t="shared" si="1"/>
        <v>0</v>
      </c>
    </row>
    <row r="19" spans="1:6" x14ac:dyDescent="0.25">
      <c r="A19" t="s">
        <v>39</v>
      </c>
      <c r="B19" s="18">
        <v>12800</v>
      </c>
      <c r="C19" s="21">
        <f>'Contractor Entry'!$B$5</f>
        <v>0</v>
      </c>
      <c r="D19" s="22">
        <f t="shared" si="0"/>
        <v>0</v>
      </c>
      <c r="E19">
        <v>10</v>
      </c>
      <c r="F19" s="22">
        <f t="shared" si="1"/>
        <v>0</v>
      </c>
    </row>
    <row r="20" spans="1:6" x14ac:dyDescent="0.25">
      <c r="A20" t="s">
        <v>40</v>
      </c>
      <c r="B20" s="18">
        <v>15600</v>
      </c>
      <c r="C20" s="21">
        <f>'Contractor Entry'!$B$5</f>
        <v>0</v>
      </c>
      <c r="D20" s="22">
        <f t="shared" si="0"/>
        <v>0</v>
      </c>
      <c r="E20">
        <v>10</v>
      </c>
      <c r="F20" s="22">
        <f t="shared" si="1"/>
        <v>0</v>
      </c>
    </row>
    <row r="21" spans="1:6" x14ac:dyDescent="0.25">
      <c r="A21" t="s">
        <v>41</v>
      </c>
      <c r="B21" s="18">
        <v>12200</v>
      </c>
      <c r="C21" s="21">
        <f>'Contractor Entry'!$B$5</f>
        <v>0</v>
      </c>
      <c r="D21" s="22">
        <f t="shared" si="0"/>
        <v>0</v>
      </c>
      <c r="E21">
        <v>10</v>
      </c>
      <c r="F21" s="22">
        <f t="shared" si="1"/>
        <v>0</v>
      </c>
    </row>
    <row r="22" spans="1:6" x14ac:dyDescent="0.25">
      <c r="A22" t="s">
        <v>42</v>
      </c>
      <c r="B22" s="18">
        <v>11000</v>
      </c>
      <c r="C22" s="21">
        <f>'Contractor Entry'!$B$5</f>
        <v>0</v>
      </c>
      <c r="D22" s="22">
        <f t="shared" si="0"/>
        <v>0</v>
      </c>
      <c r="E22">
        <v>10</v>
      </c>
      <c r="F22" s="22">
        <f t="shared" si="1"/>
        <v>0</v>
      </c>
    </row>
    <row r="23" spans="1:6" x14ac:dyDescent="0.25">
      <c r="A23" t="s">
        <v>43</v>
      </c>
      <c r="B23" s="18">
        <v>4300</v>
      </c>
      <c r="C23" s="21">
        <f>'Contractor Entry'!$B$5</f>
        <v>0</v>
      </c>
      <c r="D23" s="22">
        <f t="shared" si="0"/>
        <v>0</v>
      </c>
      <c r="E23">
        <v>10</v>
      </c>
      <c r="F23" s="22">
        <f t="shared" si="1"/>
        <v>0</v>
      </c>
    </row>
    <row r="24" spans="1:6" x14ac:dyDescent="0.25">
      <c r="A24" t="s">
        <v>44</v>
      </c>
      <c r="B24" s="18">
        <v>5900</v>
      </c>
      <c r="C24" s="21">
        <f>'Contractor Entry'!$B$5</f>
        <v>0</v>
      </c>
      <c r="D24" s="22">
        <f t="shared" si="0"/>
        <v>0</v>
      </c>
      <c r="E24">
        <v>10</v>
      </c>
      <c r="F24" s="22">
        <f t="shared" si="1"/>
        <v>0</v>
      </c>
    </row>
    <row r="25" spans="1:6" x14ac:dyDescent="0.25">
      <c r="A25" t="s">
        <v>45</v>
      </c>
      <c r="B25" s="18">
        <v>8900</v>
      </c>
      <c r="C25" s="21">
        <f>'Contractor Entry'!$B$5</f>
        <v>0</v>
      </c>
      <c r="D25" s="22">
        <f t="shared" si="0"/>
        <v>0</v>
      </c>
      <c r="E25">
        <v>10</v>
      </c>
      <c r="F25" s="22">
        <f t="shared" si="1"/>
        <v>0</v>
      </c>
    </row>
    <row r="26" spans="1:6" x14ac:dyDescent="0.25">
      <c r="A26" t="s">
        <v>46</v>
      </c>
      <c r="B26" s="18">
        <v>11600</v>
      </c>
      <c r="C26" s="21">
        <f>'Contractor Entry'!$B$5</f>
        <v>0</v>
      </c>
      <c r="D26" s="22">
        <f t="shared" si="0"/>
        <v>0</v>
      </c>
      <c r="E26">
        <v>10</v>
      </c>
      <c r="F26" s="22">
        <f t="shared" si="1"/>
        <v>0</v>
      </c>
    </row>
    <row r="27" spans="1:6" x14ac:dyDescent="0.25">
      <c r="A27" t="s">
        <v>47</v>
      </c>
      <c r="B27" s="18">
        <v>8400</v>
      </c>
      <c r="C27" s="21">
        <f>'Contractor Entry'!$B$5</f>
        <v>0</v>
      </c>
      <c r="D27" s="22">
        <f t="shared" si="0"/>
        <v>0</v>
      </c>
      <c r="E27">
        <v>10</v>
      </c>
      <c r="F27" s="22">
        <f t="shared" si="1"/>
        <v>0</v>
      </c>
    </row>
    <row r="28" spans="1:6" x14ac:dyDescent="0.25">
      <c r="A28" t="s">
        <v>48</v>
      </c>
      <c r="B28" s="18">
        <v>5000</v>
      </c>
      <c r="C28" s="21">
        <f>'Contractor Entry'!$B$5</f>
        <v>0</v>
      </c>
      <c r="D28" s="22">
        <f t="shared" si="0"/>
        <v>0</v>
      </c>
      <c r="E28">
        <v>4</v>
      </c>
      <c r="F28" s="22">
        <f t="shared" si="1"/>
        <v>0</v>
      </c>
    </row>
    <row r="29" spans="1:6" x14ac:dyDescent="0.25">
      <c r="B29" s="18"/>
    </row>
    <row r="30" spans="1:6" x14ac:dyDescent="0.25">
      <c r="A30" s="3" t="s">
        <v>49</v>
      </c>
      <c r="B30" s="19"/>
      <c r="C30" s="3"/>
      <c r="D30" s="3"/>
      <c r="E30" s="3"/>
      <c r="F30" s="23">
        <f>SUM(F5:F29)</f>
        <v>0</v>
      </c>
    </row>
    <row r="31" spans="1:6" x14ac:dyDescent="0.25">
      <c r="B31" s="18"/>
    </row>
    <row r="32" spans="1:6" x14ac:dyDescent="0.25">
      <c r="B32" s="18"/>
    </row>
    <row r="33" spans="1:6" x14ac:dyDescent="0.25">
      <c r="B33" s="18"/>
    </row>
    <row r="34" spans="1:6" x14ac:dyDescent="0.25">
      <c r="B34" s="18"/>
    </row>
    <row r="35" spans="1:6" x14ac:dyDescent="0.25">
      <c r="B35" s="18"/>
    </row>
    <row r="36" spans="1:6" x14ac:dyDescent="0.25">
      <c r="A36" s="3" t="s">
        <v>50</v>
      </c>
      <c r="B36" s="18"/>
    </row>
    <row r="37" spans="1:6" ht="45" x14ac:dyDescent="0.25">
      <c r="A37" s="1" t="s">
        <v>19</v>
      </c>
      <c r="B37" s="20" t="s">
        <v>20</v>
      </c>
      <c r="C37" s="1" t="s">
        <v>21</v>
      </c>
      <c r="D37" s="1" t="s">
        <v>51</v>
      </c>
      <c r="E37" s="1" t="s">
        <v>52</v>
      </c>
      <c r="F37" s="1" t="s">
        <v>53</v>
      </c>
    </row>
    <row r="38" spans="1:6" x14ac:dyDescent="0.25">
      <c r="A38" t="s">
        <v>25</v>
      </c>
      <c r="B38" s="18">
        <v>15100</v>
      </c>
      <c r="C38" s="21">
        <f>'Contractor Entry'!$B$6</f>
        <v>0</v>
      </c>
      <c r="D38" s="22">
        <f t="shared" ref="D38:D59" si="4">B38*C38</f>
        <v>0</v>
      </c>
      <c r="E38">
        <v>2</v>
      </c>
      <c r="F38" s="22">
        <f t="shared" ref="F38:F59" si="5">D38*E38</f>
        <v>0</v>
      </c>
    </row>
    <row r="39" spans="1:6" x14ac:dyDescent="0.25">
      <c r="A39" t="s">
        <v>26</v>
      </c>
      <c r="B39" s="18">
        <v>21800</v>
      </c>
      <c r="C39" s="21">
        <f>'Contractor Entry'!$B$6</f>
        <v>0</v>
      </c>
      <c r="D39" s="22">
        <f t="shared" si="4"/>
        <v>0</v>
      </c>
      <c r="E39">
        <v>2</v>
      </c>
      <c r="F39" s="22">
        <f t="shared" si="5"/>
        <v>0</v>
      </c>
    </row>
    <row r="40" spans="1:6" x14ac:dyDescent="0.25">
      <c r="A40" t="s">
        <v>27</v>
      </c>
      <c r="B40" s="18">
        <v>8300</v>
      </c>
      <c r="C40" s="21">
        <f>'Contractor Entry'!$B$6</f>
        <v>0</v>
      </c>
      <c r="D40" s="22">
        <f t="shared" si="4"/>
        <v>0</v>
      </c>
      <c r="E40">
        <v>2</v>
      </c>
      <c r="F40" s="22">
        <f t="shared" si="5"/>
        <v>0</v>
      </c>
    </row>
    <row r="41" spans="1:6" x14ac:dyDescent="0.25">
      <c r="A41" t="s">
        <v>28</v>
      </c>
      <c r="B41" s="18">
        <v>25400</v>
      </c>
      <c r="C41" s="21">
        <f>'Contractor Entry'!$B$6</f>
        <v>0</v>
      </c>
      <c r="D41" s="22">
        <f t="shared" si="4"/>
        <v>0</v>
      </c>
      <c r="E41">
        <v>2</v>
      </c>
      <c r="F41" s="22">
        <f t="shared" si="5"/>
        <v>0</v>
      </c>
    </row>
    <row r="42" spans="1:6" x14ac:dyDescent="0.25">
      <c r="A42" t="s">
        <v>29</v>
      </c>
      <c r="B42" s="18">
        <v>4800</v>
      </c>
      <c r="C42" s="21">
        <f>'Contractor Entry'!$B$6</f>
        <v>0</v>
      </c>
      <c r="D42" s="22">
        <f t="shared" si="4"/>
        <v>0</v>
      </c>
      <c r="E42">
        <v>2</v>
      </c>
      <c r="F42" s="22">
        <f t="shared" si="5"/>
        <v>0</v>
      </c>
    </row>
    <row r="43" spans="1:6" x14ac:dyDescent="0.25">
      <c r="A43" t="s">
        <v>30</v>
      </c>
      <c r="B43" s="18">
        <v>21700</v>
      </c>
      <c r="C43" s="21">
        <f>'Contractor Entry'!$B$6</f>
        <v>0</v>
      </c>
      <c r="D43" s="22">
        <f t="shared" si="4"/>
        <v>0</v>
      </c>
      <c r="E43">
        <v>2</v>
      </c>
      <c r="F43" s="22">
        <f t="shared" si="5"/>
        <v>0</v>
      </c>
    </row>
    <row r="44" spans="1:6" x14ac:dyDescent="0.25">
      <c r="A44" t="s">
        <v>31</v>
      </c>
      <c r="B44" s="18">
        <v>34800</v>
      </c>
      <c r="C44" s="21">
        <f>'Contractor Entry'!$B$6</f>
        <v>0</v>
      </c>
      <c r="D44" s="22">
        <f t="shared" si="4"/>
        <v>0</v>
      </c>
      <c r="E44">
        <v>2</v>
      </c>
      <c r="F44" s="22">
        <f t="shared" si="5"/>
        <v>0</v>
      </c>
    </row>
    <row r="45" spans="1:6" x14ac:dyDescent="0.25">
      <c r="A45" t="s">
        <v>32</v>
      </c>
      <c r="B45" s="18">
        <v>23800</v>
      </c>
      <c r="C45" s="21">
        <f>'Contractor Entry'!$B$6</f>
        <v>0</v>
      </c>
      <c r="D45" s="22">
        <f t="shared" si="4"/>
        <v>0</v>
      </c>
      <c r="E45">
        <v>2</v>
      </c>
      <c r="F45" s="22">
        <f t="shared" si="5"/>
        <v>0</v>
      </c>
    </row>
    <row r="46" spans="1:6" x14ac:dyDescent="0.25">
      <c r="A46" t="s">
        <v>33</v>
      </c>
      <c r="B46" s="18">
        <v>32700</v>
      </c>
      <c r="C46" s="21">
        <f>'Contractor Entry'!$B$6</f>
        <v>0</v>
      </c>
      <c r="D46" s="22">
        <f t="shared" si="4"/>
        <v>0</v>
      </c>
      <c r="E46">
        <v>2</v>
      </c>
      <c r="F46" s="22">
        <f t="shared" si="5"/>
        <v>0</v>
      </c>
    </row>
    <row r="47" spans="1:6" x14ac:dyDescent="0.25">
      <c r="A47" t="s">
        <v>34</v>
      </c>
      <c r="B47" s="18">
        <v>16200</v>
      </c>
      <c r="C47" s="21">
        <f>'Contractor Entry'!$B$6</f>
        <v>0</v>
      </c>
      <c r="D47" s="22">
        <f t="shared" si="4"/>
        <v>0</v>
      </c>
      <c r="E47">
        <v>2</v>
      </c>
      <c r="F47" s="22">
        <f t="shared" si="5"/>
        <v>0</v>
      </c>
    </row>
    <row r="48" spans="1:6" x14ac:dyDescent="0.25">
      <c r="A48" t="s">
        <v>35</v>
      </c>
      <c r="B48" s="18">
        <v>150600</v>
      </c>
      <c r="C48" s="21">
        <f>'Contractor Entry'!$B$6</f>
        <v>0</v>
      </c>
      <c r="D48" s="22">
        <f t="shared" si="4"/>
        <v>0</v>
      </c>
      <c r="E48">
        <v>2</v>
      </c>
      <c r="F48" s="22">
        <f t="shared" si="5"/>
        <v>0</v>
      </c>
    </row>
    <row r="49" spans="1:6" x14ac:dyDescent="0.25">
      <c r="A49" t="s">
        <v>36</v>
      </c>
      <c r="B49" s="18">
        <v>7700</v>
      </c>
      <c r="C49" s="21">
        <f>'Contractor Entry'!$B$6</f>
        <v>0</v>
      </c>
      <c r="D49" s="22">
        <f t="shared" si="4"/>
        <v>0</v>
      </c>
      <c r="E49">
        <v>2</v>
      </c>
      <c r="F49" s="22">
        <f t="shared" si="5"/>
        <v>0</v>
      </c>
    </row>
    <row r="50" spans="1:6" x14ac:dyDescent="0.25">
      <c r="A50" t="s">
        <v>37</v>
      </c>
      <c r="B50" s="18">
        <v>12500</v>
      </c>
      <c r="C50" s="21">
        <f>'Contractor Entry'!$B$6</f>
        <v>0</v>
      </c>
      <c r="D50" s="22">
        <f t="shared" si="4"/>
        <v>0</v>
      </c>
      <c r="E50">
        <v>2</v>
      </c>
      <c r="F50" s="22">
        <f t="shared" si="5"/>
        <v>0</v>
      </c>
    </row>
    <row r="51" spans="1:6" x14ac:dyDescent="0.25">
      <c r="A51" t="s">
        <v>38</v>
      </c>
      <c r="B51" s="18">
        <v>16900</v>
      </c>
      <c r="C51" s="21">
        <f>'Contractor Entry'!$B$6</f>
        <v>0</v>
      </c>
      <c r="D51" s="22">
        <f t="shared" si="4"/>
        <v>0</v>
      </c>
      <c r="E51">
        <v>2</v>
      </c>
      <c r="F51" s="22">
        <f t="shared" si="5"/>
        <v>0</v>
      </c>
    </row>
    <row r="52" spans="1:6" x14ac:dyDescent="0.25">
      <c r="A52" t="s">
        <v>39</v>
      </c>
      <c r="B52" s="18">
        <v>17700</v>
      </c>
      <c r="C52" s="21">
        <f>'Contractor Entry'!$B$6</f>
        <v>0</v>
      </c>
      <c r="D52" s="22">
        <f t="shared" si="4"/>
        <v>0</v>
      </c>
      <c r="E52">
        <v>2</v>
      </c>
      <c r="F52" s="22">
        <f t="shared" si="5"/>
        <v>0</v>
      </c>
    </row>
    <row r="53" spans="1:6" x14ac:dyDescent="0.25">
      <c r="A53" t="s">
        <v>40</v>
      </c>
      <c r="B53" s="18">
        <v>26200</v>
      </c>
      <c r="C53" s="21">
        <f>'Contractor Entry'!$B$6</f>
        <v>0</v>
      </c>
      <c r="D53" s="22">
        <f t="shared" si="4"/>
        <v>0</v>
      </c>
      <c r="E53">
        <v>2</v>
      </c>
      <c r="F53" s="22">
        <f t="shared" si="5"/>
        <v>0</v>
      </c>
    </row>
    <row r="54" spans="1:6" x14ac:dyDescent="0.25">
      <c r="A54" t="s">
        <v>41</v>
      </c>
      <c r="B54" s="18">
        <v>14700</v>
      </c>
      <c r="C54" s="21">
        <f>'Contractor Entry'!$B$6</f>
        <v>0</v>
      </c>
      <c r="D54" s="22">
        <f t="shared" si="4"/>
        <v>0</v>
      </c>
      <c r="E54">
        <v>2</v>
      </c>
      <c r="F54" s="22">
        <f t="shared" si="5"/>
        <v>0</v>
      </c>
    </row>
    <row r="55" spans="1:6" x14ac:dyDescent="0.25">
      <c r="A55" t="s">
        <v>42</v>
      </c>
      <c r="B55" s="18">
        <v>15900</v>
      </c>
      <c r="C55" s="21">
        <f>'Contractor Entry'!$B$6</f>
        <v>0</v>
      </c>
      <c r="D55" s="22">
        <f t="shared" si="4"/>
        <v>0</v>
      </c>
      <c r="E55">
        <v>2</v>
      </c>
      <c r="F55" s="22">
        <f t="shared" si="5"/>
        <v>0</v>
      </c>
    </row>
    <row r="56" spans="1:6" x14ac:dyDescent="0.25">
      <c r="A56" t="s">
        <v>43</v>
      </c>
      <c r="B56" s="18">
        <v>7300</v>
      </c>
      <c r="C56" s="21">
        <f>'Contractor Entry'!$B$6</f>
        <v>0</v>
      </c>
      <c r="D56" s="22">
        <f t="shared" si="4"/>
        <v>0</v>
      </c>
      <c r="E56">
        <v>2</v>
      </c>
      <c r="F56" s="22">
        <f t="shared" si="5"/>
        <v>0</v>
      </c>
    </row>
    <row r="57" spans="1:6" x14ac:dyDescent="0.25">
      <c r="A57" t="s">
        <v>44</v>
      </c>
      <c r="B57" s="18">
        <v>9900</v>
      </c>
      <c r="C57" s="21">
        <f>'Contractor Entry'!$B$6</f>
        <v>0</v>
      </c>
      <c r="D57" s="22">
        <f t="shared" si="4"/>
        <v>0</v>
      </c>
      <c r="E57">
        <v>2</v>
      </c>
      <c r="F57" s="22">
        <f t="shared" si="5"/>
        <v>0</v>
      </c>
    </row>
    <row r="58" spans="1:6" x14ac:dyDescent="0.25">
      <c r="A58" t="s">
        <v>45</v>
      </c>
      <c r="B58" s="18">
        <v>17600</v>
      </c>
      <c r="C58" s="21">
        <f>'Contractor Entry'!$B$6</f>
        <v>0</v>
      </c>
      <c r="D58" s="22">
        <f t="shared" si="4"/>
        <v>0</v>
      </c>
      <c r="E58">
        <v>2</v>
      </c>
      <c r="F58" s="22">
        <f t="shared" si="5"/>
        <v>0</v>
      </c>
    </row>
    <row r="59" spans="1:6" x14ac:dyDescent="0.25">
      <c r="A59" t="s">
        <v>46</v>
      </c>
      <c r="B59" s="18">
        <v>18100</v>
      </c>
      <c r="C59" s="21">
        <f>'Contractor Entry'!$B$6</f>
        <v>0</v>
      </c>
      <c r="D59" s="22">
        <f t="shared" si="4"/>
        <v>0</v>
      </c>
      <c r="E59">
        <v>2</v>
      </c>
      <c r="F59" s="22">
        <f t="shared" si="5"/>
        <v>0</v>
      </c>
    </row>
    <row r="60" spans="1:6" x14ac:dyDescent="0.25">
      <c r="A60" t="s">
        <v>47</v>
      </c>
      <c r="B60" s="18">
        <v>14500</v>
      </c>
      <c r="C60" s="21">
        <f>'Contractor Entry'!$B$6</f>
        <v>0</v>
      </c>
      <c r="D60" s="22">
        <f>B60*C60</f>
        <v>0</v>
      </c>
      <c r="E60">
        <v>2</v>
      </c>
      <c r="F60" s="22">
        <f>D60*E60</f>
        <v>0</v>
      </c>
    </row>
    <row r="61" spans="1:6" x14ac:dyDescent="0.25">
      <c r="A61" t="s">
        <v>48</v>
      </c>
      <c r="B61" s="18">
        <v>11300</v>
      </c>
      <c r="C61" s="21">
        <f>'Contractor Entry'!$B$6</f>
        <v>0</v>
      </c>
      <c r="D61" s="22">
        <f>B61*C61</f>
        <v>0</v>
      </c>
      <c r="E61">
        <v>1</v>
      </c>
      <c r="F61" s="22">
        <f>D61*E61</f>
        <v>0</v>
      </c>
    </row>
    <row r="62" spans="1:6" x14ac:dyDescent="0.25">
      <c r="B62" s="18"/>
      <c r="F62" s="24"/>
    </row>
    <row r="63" spans="1:6" x14ac:dyDescent="0.25">
      <c r="A63" s="3" t="s">
        <v>54</v>
      </c>
      <c r="B63" s="19"/>
      <c r="C63" s="3"/>
      <c r="D63" s="3"/>
      <c r="E63" s="3"/>
      <c r="F63" s="23">
        <f>SUM(F38:F62)</f>
        <v>0</v>
      </c>
    </row>
    <row r="64" spans="1:6" x14ac:dyDescent="0.25">
      <c r="B64" s="18"/>
    </row>
    <row r="65" spans="1:6" x14ac:dyDescent="0.25">
      <c r="A65" s="3" t="s">
        <v>8</v>
      </c>
      <c r="B65" s="19"/>
      <c r="C65" s="3"/>
      <c r="D65" s="3"/>
      <c r="E65" s="3"/>
      <c r="F65" s="23">
        <f>F30+F63</f>
        <v>0</v>
      </c>
    </row>
  </sheetData>
  <sheetProtection algorithmName="SHA-512" hashValue="g4YPhW6N2x/A1ckXy8veyIJTbpeZWWJHLYgjfqu4TrU/oIoHiwjCw8x/PYWr1GwNNDUPxkRfo5kDscTS1lLTvg==" saltValue="tG5og4hTUlmfBfOjlELqdQ=="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AFA75-E420-4BE2-8566-B81838F5189E}">
  <dimension ref="A1:F65"/>
  <sheetViews>
    <sheetView workbookViewId="0"/>
  </sheetViews>
  <sheetFormatPr defaultRowHeight="15" x14ac:dyDescent="0.25"/>
  <cols>
    <col min="1" max="1" width="26.28515625" bestFit="1" customWidth="1"/>
    <col min="2" max="2" width="12.140625" customWidth="1"/>
    <col min="3" max="4" width="16.7109375" customWidth="1"/>
    <col min="5" max="5" width="14.7109375" customWidth="1"/>
    <col min="6" max="6" width="16.7109375" customWidth="1"/>
  </cols>
  <sheetData>
    <row r="1" spans="1:6" x14ac:dyDescent="0.25">
      <c r="A1" s="3" t="s">
        <v>0</v>
      </c>
      <c r="B1" s="17">
        <f>'Contractor Entry'!B1</f>
        <v>0</v>
      </c>
      <c r="C1" s="3"/>
      <c r="D1" s="3"/>
      <c r="E1" s="3"/>
      <c r="F1" s="3"/>
    </row>
    <row r="2" spans="1:6" x14ac:dyDescent="0.25">
      <c r="B2" s="18"/>
    </row>
    <row r="3" spans="1:6" x14ac:dyDescent="0.25">
      <c r="A3" s="3" t="s">
        <v>18</v>
      </c>
      <c r="B3" s="19"/>
      <c r="C3" s="3"/>
      <c r="D3" s="3"/>
      <c r="E3" s="3"/>
      <c r="F3" s="3"/>
    </row>
    <row r="4" spans="1:6" ht="45" x14ac:dyDescent="0.25">
      <c r="A4" s="1" t="s">
        <v>19</v>
      </c>
      <c r="B4" s="20" t="s">
        <v>20</v>
      </c>
      <c r="C4" s="1" t="s">
        <v>21</v>
      </c>
      <c r="D4" s="1" t="s">
        <v>22</v>
      </c>
      <c r="E4" s="1" t="s">
        <v>23</v>
      </c>
      <c r="F4" s="1" t="s">
        <v>24</v>
      </c>
    </row>
    <row r="5" spans="1:6" x14ac:dyDescent="0.25">
      <c r="A5" t="s">
        <v>25</v>
      </c>
      <c r="B5" s="18">
        <v>9200</v>
      </c>
      <c r="C5" s="21">
        <f>'Contractor Entry'!$C$5</f>
        <v>0</v>
      </c>
      <c r="D5" s="22">
        <f t="shared" ref="D5:D28" si="0">B5*C5</f>
        <v>0</v>
      </c>
      <c r="E5">
        <v>10</v>
      </c>
      <c r="F5" s="22">
        <f t="shared" ref="F5:F28" si="1">D5*E5</f>
        <v>0</v>
      </c>
    </row>
    <row r="6" spans="1:6" x14ac:dyDescent="0.25">
      <c r="A6" t="s">
        <v>26</v>
      </c>
      <c r="B6" s="18">
        <v>14900</v>
      </c>
      <c r="C6" s="21">
        <f>'Contractor Entry'!$C$5</f>
        <v>0</v>
      </c>
      <c r="D6" s="22">
        <f t="shared" si="0"/>
        <v>0</v>
      </c>
      <c r="E6">
        <v>10</v>
      </c>
      <c r="F6" s="22">
        <f t="shared" si="1"/>
        <v>0</v>
      </c>
    </row>
    <row r="7" spans="1:6" x14ac:dyDescent="0.25">
      <c r="A7" t="s">
        <v>27</v>
      </c>
      <c r="B7" s="18">
        <v>4300</v>
      </c>
      <c r="C7" s="21">
        <f>'Contractor Entry'!$C$5</f>
        <v>0</v>
      </c>
      <c r="D7" s="22">
        <f t="shared" si="0"/>
        <v>0</v>
      </c>
      <c r="E7">
        <v>10</v>
      </c>
      <c r="F7" s="22">
        <f t="shared" si="1"/>
        <v>0</v>
      </c>
    </row>
    <row r="8" spans="1:6" x14ac:dyDescent="0.25">
      <c r="A8" t="s">
        <v>28</v>
      </c>
      <c r="B8" s="18">
        <v>13800</v>
      </c>
      <c r="C8" s="21">
        <f>'Contractor Entry'!$C$5</f>
        <v>0</v>
      </c>
      <c r="D8" s="22">
        <f t="shared" si="0"/>
        <v>0</v>
      </c>
      <c r="E8">
        <v>10</v>
      </c>
      <c r="F8" s="22">
        <f t="shared" si="1"/>
        <v>0</v>
      </c>
    </row>
    <row r="9" spans="1:6" x14ac:dyDescent="0.25">
      <c r="A9" t="s">
        <v>29</v>
      </c>
      <c r="B9" s="18">
        <v>3400</v>
      </c>
      <c r="C9" s="21">
        <f>'Contractor Entry'!$C$5</f>
        <v>0</v>
      </c>
      <c r="D9" s="22">
        <f t="shared" si="0"/>
        <v>0</v>
      </c>
      <c r="E9">
        <v>10</v>
      </c>
      <c r="F9" s="22">
        <f t="shared" si="1"/>
        <v>0</v>
      </c>
    </row>
    <row r="10" spans="1:6" x14ac:dyDescent="0.25">
      <c r="A10" t="s">
        <v>30</v>
      </c>
      <c r="B10" s="18">
        <v>11900</v>
      </c>
      <c r="C10" s="21">
        <f>'Contractor Entry'!$C$5</f>
        <v>0</v>
      </c>
      <c r="D10" s="22">
        <f t="shared" si="0"/>
        <v>0</v>
      </c>
      <c r="E10">
        <v>10</v>
      </c>
      <c r="F10" s="22">
        <f t="shared" si="1"/>
        <v>0</v>
      </c>
    </row>
    <row r="11" spans="1:6" x14ac:dyDescent="0.25">
      <c r="A11" t="s">
        <v>31</v>
      </c>
      <c r="B11" s="18">
        <v>16100</v>
      </c>
      <c r="C11" s="21">
        <f>'Contractor Entry'!$C$5</f>
        <v>0</v>
      </c>
      <c r="D11" s="22">
        <f t="shared" si="0"/>
        <v>0</v>
      </c>
      <c r="E11">
        <v>10</v>
      </c>
      <c r="F11" s="22">
        <f t="shared" si="1"/>
        <v>0</v>
      </c>
    </row>
    <row r="12" spans="1:6" x14ac:dyDescent="0.25">
      <c r="A12" t="s">
        <v>32</v>
      </c>
      <c r="B12" s="18">
        <v>11500</v>
      </c>
      <c r="C12" s="21">
        <f>'Contractor Entry'!$C$5</f>
        <v>0</v>
      </c>
      <c r="D12" s="22">
        <f t="shared" si="0"/>
        <v>0</v>
      </c>
      <c r="E12">
        <v>10</v>
      </c>
      <c r="F12" s="22">
        <f t="shared" si="1"/>
        <v>0</v>
      </c>
    </row>
    <row r="13" spans="1:6" x14ac:dyDescent="0.25">
      <c r="A13" t="s">
        <v>33</v>
      </c>
      <c r="B13" s="18">
        <v>17300</v>
      </c>
      <c r="C13" s="21">
        <f>'Contractor Entry'!$C$5</f>
        <v>0</v>
      </c>
      <c r="D13" s="22">
        <f t="shared" si="0"/>
        <v>0</v>
      </c>
      <c r="E13">
        <v>10</v>
      </c>
      <c r="F13" s="22">
        <f t="shared" si="1"/>
        <v>0</v>
      </c>
    </row>
    <row r="14" spans="1:6" x14ac:dyDescent="0.25">
      <c r="A14" t="s">
        <v>34</v>
      </c>
      <c r="B14" s="18">
        <v>6700</v>
      </c>
      <c r="C14" s="21">
        <f>'Contractor Entry'!$C$5</f>
        <v>0</v>
      </c>
      <c r="D14" s="22">
        <f t="shared" si="0"/>
        <v>0</v>
      </c>
      <c r="E14">
        <v>10</v>
      </c>
      <c r="F14" s="22">
        <f t="shared" si="1"/>
        <v>0</v>
      </c>
    </row>
    <row r="15" spans="1:6" x14ac:dyDescent="0.25">
      <c r="A15" t="s">
        <v>35</v>
      </c>
      <c r="B15" s="18">
        <v>71800</v>
      </c>
      <c r="C15" s="21">
        <f>'Contractor Entry'!$C$5</f>
        <v>0</v>
      </c>
      <c r="D15" s="22">
        <f t="shared" si="0"/>
        <v>0</v>
      </c>
      <c r="E15">
        <v>10</v>
      </c>
      <c r="F15" s="22">
        <f t="shared" si="1"/>
        <v>0</v>
      </c>
    </row>
    <row r="16" spans="1:6" x14ac:dyDescent="0.25">
      <c r="A16" t="s">
        <v>36</v>
      </c>
      <c r="B16" s="18">
        <v>5400</v>
      </c>
      <c r="C16" s="21">
        <f>'Contractor Entry'!$C$5</f>
        <v>0</v>
      </c>
      <c r="D16" s="22">
        <f t="shared" si="0"/>
        <v>0</v>
      </c>
      <c r="E16">
        <v>10</v>
      </c>
      <c r="F16" s="22">
        <f t="shared" si="1"/>
        <v>0</v>
      </c>
    </row>
    <row r="17" spans="1:6" x14ac:dyDescent="0.25">
      <c r="A17" t="s">
        <v>37</v>
      </c>
      <c r="B17" s="18">
        <v>7900</v>
      </c>
      <c r="C17" s="21">
        <f>'Contractor Entry'!$C$5</f>
        <v>0</v>
      </c>
      <c r="D17" s="22">
        <f t="shared" si="0"/>
        <v>0</v>
      </c>
      <c r="E17">
        <v>10</v>
      </c>
      <c r="F17" s="22">
        <f t="shared" si="1"/>
        <v>0</v>
      </c>
    </row>
    <row r="18" spans="1:6" x14ac:dyDescent="0.25">
      <c r="A18" t="s">
        <v>38</v>
      </c>
      <c r="B18" s="18">
        <v>10600</v>
      </c>
      <c r="C18" s="21">
        <f>'Contractor Entry'!$C$5</f>
        <v>0</v>
      </c>
      <c r="D18" s="22">
        <f t="shared" si="0"/>
        <v>0</v>
      </c>
      <c r="E18">
        <v>10</v>
      </c>
      <c r="F18" s="22">
        <f t="shared" si="1"/>
        <v>0</v>
      </c>
    </row>
    <row r="19" spans="1:6" x14ac:dyDescent="0.25">
      <c r="A19" t="s">
        <v>39</v>
      </c>
      <c r="B19" s="18">
        <v>12800</v>
      </c>
      <c r="C19" s="21">
        <f>'Contractor Entry'!$C$5</f>
        <v>0</v>
      </c>
      <c r="D19" s="22">
        <f t="shared" si="0"/>
        <v>0</v>
      </c>
      <c r="E19">
        <v>10</v>
      </c>
      <c r="F19" s="22">
        <f t="shared" si="1"/>
        <v>0</v>
      </c>
    </row>
    <row r="20" spans="1:6" x14ac:dyDescent="0.25">
      <c r="A20" t="s">
        <v>40</v>
      </c>
      <c r="B20" s="18">
        <v>15600</v>
      </c>
      <c r="C20" s="21">
        <f>'Contractor Entry'!$C$5</f>
        <v>0</v>
      </c>
      <c r="D20" s="22">
        <f t="shared" si="0"/>
        <v>0</v>
      </c>
      <c r="E20">
        <v>10</v>
      </c>
      <c r="F20" s="22">
        <f t="shared" si="1"/>
        <v>0</v>
      </c>
    </row>
    <row r="21" spans="1:6" x14ac:dyDescent="0.25">
      <c r="A21" t="s">
        <v>41</v>
      </c>
      <c r="B21" s="18">
        <v>12200</v>
      </c>
      <c r="C21" s="21">
        <f>'Contractor Entry'!$C$5</f>
        <v>0</v>
      </c>
      <c r="D21" s="22">
        <f t="shared" si="0"/>
        <v>0</v>
      </c>
      <c r="E21">
        <v>10</v>
      </c>
      <c r="F21" s="22">
        <f t="shared" si="1"/>
        <v>0</v>
      </c>
    </row>
    <row r="22" spans="1:6" x14ac:dyDescent="0.25">
      <c r="A22" t="s">
        <v>42</v>
      </c>
      <c r="B22" s="18">
        <v>11000</v>
      </c>
      <c r="C22" s="21">
        <f>'Contractor Entry'!$C$5</f>
        <v>0</v>
      </c>
      <c r="D22" s="22">
        <f t="shared" si="0"/>
        <v>0</v>
      </c>
      <c r="E22">
        <v>10</v>
      </c>
      <c r="F22" s="22">
        <f t="shared" si="1"/>
        <v>0</v>
      </c>
    </row>
    <row r="23" spans="1:6" x14ac:dyDescent="0.25">
      <c r="A23" t="s">
        <v>43</v>
      </c>
      <c r="B23" s="18">
        <v>4300</v>
      </c>
      <c r="C23" s="21">
        <f>'Contractor Entry'!$C$5</f>
        <v>0</v>
      </c>
      <c r="D23" s="22">
        <f t="shared" si="0"/>
        <v>0</v>
      </c>
      <c r="E23">
        <v>10</v>
      </c>
      <c r="F23" s="22">
        <f t="shared" si="1"/>
        <v>0</v>
      </c>
    </row>
    <row r="24" spans="1:6" x14ac:dyDescent="0.25">
      <c r="A24" t="s">
        <v>44</v>
      </c>
      <c r="B24" s="18">
        <v>5900</v>
      </c>
      <c r="C24" s="21">
        <f>'Contractor Entry'!$C$5</f>
        <v>0</v>
      </c>
      <c r="D24" s="22">
        <f t="shared" si="0"/>
        <v>0</v>
      </c>
      <c r="E24">
        <v>10</v>
      </c>
      <c r="F24" s="22">
        <f t="shared" si="1"/>
        <v>0</v>
      </c>
    </row>
    <row r="25" spans="1:6" x14ac:dyDescent="0.25">
      <c r="A25" t="s">
        <v>45</v>
      </c>
      <c r="B25" s="18">
        <v>8900</v>
      </c>
      <c r="C25" s="21">
        <f>'Contractor Entry'!$C$5</f>
        <v>0</v>
      </c>
      <c r="D25" s="22">
        <f t="shared" si="0"/>
        <v>0</v>
      </c>
      <c r="E25">
        <v>10</v>
      </c>
      <c r="F25" s="22">
        <f t="shared" si="1"/>
        <v>0</v>
      </c>
    </row>
    <row r="26" spans="1:6" x14ac:dyDescent="0.25">
      <c r="A26" t="s">
        <v>46</v>
      </c>
      <c r="B26" s="18">
        <v>11600</v>
      </c>
      <c r="C26" s="21">
        <f>'Contractor Entry'!$C$5</f>
        <v>0</v>
      </c>
      <c r="D26" s="22">
        <f t="shared" si="0"/>
        <v>0</v>
      </c>
      <c r="E26">
        <v>10</v>
      </c>
      <c r="F26" s="22">
        <f t="shared" si="1"/>
        <v>0</v>
      </c>
    </row>
    <row r="27" spans="1:6" x14ac:dyDescent="0.25">
      <c r="A27" t="s">
        <v>47</v>
      </c>
      <c r="B27" s="18">
        <v>8400</v>
      </c>
      <c r="C27" s="21">
        <f>'Contractor Entry'!$C$5</f>
        <v>0</v>
      </c>
      <c r="D27" s="22">
        <f t="shared" si="0"/>
        <v>0</v>
      </c>
      <c r="E27">
        <v>10</v>
      </c>
      <c r="F27" s="22">
        <f t="shared" si="1"/>
        <v>0</v>
      </c>
    </row>
    <row r="28" spans="1:6" x14ac:dyDescent="0.25">
      <c r="A28" t="s">
        <v>48</v>
      </c>
      <c r="B28" s="18">
        <v>5000</v>
      </c>
      <c r="C28" s="21">
        <f>'Contractor Entry'!$C$5</f>
        <v>0</v>
      </c>
      <c r="D28" s="22">
        <f t="shared" si="0"/>
        <v>0</v>
      </c>
      <c r="E28">
        <v>4</v>
      </c>
      <c r="F28" s="22">
        <f t="shared" si="1"/>
        <v>0</v>
      </c>
    </row>
    <row r="29" spans="1:6" x14ac:dyDescent="0.25">
      <c r="B29" s="18"/>
    </row>
    <row r="30" spans="1:6" x14ac:dyDescent="0.25">
      <c r="A30" s="3" t="s">
        <v>49</v>
      </c>
      <c r="B30" s="19"/>
      <c r="C30" s="3"/>
      <c r="D30" s="3"/>
      <c r="E30" s="3"/>
      <c r="F30" s="23">
        <f>SUM(F5:F29)</f>
        <v>0</v>
      </c>
    </row>
    <row r="31" spans="1:6" x14ac:dyDescent="0.25">
      <c r="B31" s="18"/>
    </row>
    <row r="32" spans="1:6" x14ac:dyDescent="0.25">
      <c r="B32" s="18"/>
    </row>
    <row r="33" spans="1:6" x14ac:dyDescent="0.25">
      <c r="B33" s="18"/>
    </row>
    <row r="34" spans="1:6" x14ac:dyDescent="0.25">
      <c r="B34" s="18"/>
    </row>
    <row r="35" spans="1:6" x14ac:dyDescent="0.25">
      <c r="B35" s="18"/>
    </row>
    <row r="36" spans="1:6" x14ac:dyDescent="0.25">
      <c r="A36" s="3" t="s">
        <v>50</v>
      </c>
      <c r="B36" s="18"/>
    </row>
    <row r="37" spans="1:6" ht="45" x14ac:dyDescent="0.25">
      <c r="A37" s="1" t="s">
        <v>19</v>
      </c>
      <c r="B37" s="20" t="s">
        <v>20</v>
      </c>
      <c r="C37" s="1" t="s">
        <v>21</v>
      </c>
      <c r="D37" s="1" t="s">
        <v>51</v>
      </c>
      <c r="E37" s="1" t="s">
        <v>52</v>
      </c>
      <c r="F37" s="1" t="s">
        <v>53</v>
      </c>
    </row>
    <row r="38" spans="1:6" x14ac:dyDescent="0.25">
      <c r="A38" t="s">
        <v>25</v>
      </c>
      <c r="B38" s="18">
        <v>15100</v>
      </c>
      <c r="C38" s="21">
        <f>'Contractor Entry'!$C$6</f>
        <v>0</v>
      </c>
      <c r="D38" s="22">
        <f t="shared" ref="D38:D59" si="2">B38*C38</f>
        <v>0</v>
      </c>
      <c r="E38">
        <v>2</v>
      </c>
      <c r="F38" s="22">
        <f t="shared" ref="F38:F59" si="3">D38*E38</f>
        <v>0</v>
      </c>
    </row>
    <row r="39" spans="1:6" x14ac:dyDescent="0.25">
      <c r="A39" t="s">
        <v>26</v>
      </c>
      <c r="B39" s="18">
        <v>21800</v>
      </c>
      <c r="C39" s="21">
        <f>'Contractor Entry'!$C$6</f>
        <v>0</v>
      </c>
      <c r="D39" s="22">
        <f t="shared" si="2"/>
        <v>0</v>
      </c>
      <c r="E39">
        <v>2</v>
      </c>
      <c r="F39" s="22">
        <f t="shared" si="3"/>
        <v>0</v>
      </c>
    </row>
    <row r="40" spans="1:6" x14ac:dyDescent="0.25">
      <c r="A40" t="s">
        <v>27</v>
      </c>
      <c r="B40" s="18">
        <v>8300</v>
      </c>
      <c r="C40" s="21">
        <f>'Contractor Entry'!$C$6</f>
        <v>0</v>
      </c>
      <c r="D40" s="22">
        <f t="shared" si="2"/>
        <v>0</v>
      </c>
      <c r="E40">
        <v>2</v>
      </c>
      <c r="F40" s="22">
        <f t="shared" si="3"/>
        <v>0</v>
      </c>
    </row>
    <row r="41" spans="1:6" x14ac:dyDescent="0.25">
      <c r="A41" t="s">
        <v>28</v>
      </c>
      <c r="B41" s="18">
        <v>25400</v>
      </c>
      <c r="C41" s="21">
        <f>'Contractor Entry'!$C$6</f>
        <v>0</v>
      </c>
      <c r="D41" s="22">
        <f t="shared" si="2"/>
        <v>0</v>
      </c>
      <c r="E41">
        <v>2</v>
      </c>
      <c r="F41" s="22">
        <f t="shared" si="3"/>
        <v>0</v>
      </c>
    </row>
    <row r="42" spans="1:6" x14ac:dyDescent="0.25">
      <c r="A42" t="s">
        <v>29</v>
      </c>
      <c r="B42" s="18">
        <v>4800</v>
      </c>
      <c r="C42" s="21">
        <f>'Contractor Entry'!$C$6</f>
        <v>0</v>
      </c>
      <c r="D42" s="22">
        <f t="shared" si="2"/>
        <v>0</v>
      </c>
      <c r="E42">
        <v>2</v>
      </c>
      <c r="F42" s="22">
        <f t="shared" si="3"/>
        <v>0</v>
      </c>
    </row>
    <row r="43" spans="1:6" x14ac:dyDescent="0.25">
      <c r="A43" t="s">
        <v>30</v>
      </c>
      <c r="B43" s="18">
        <v>21700</v>
      </c>
      <c r="C43" s="21">
        <f>'Contractor Entry'!$C$6</f>
        <v>0</v>
      </c>
      <c r="D43" s="22">
        <f t="shared" si="2"/>
        <v>0</v>
      </c>
      <c r="E43">
        <v>2</v>
      </c>
      <c r="F43" s="22">
        <f t="shared" si="3"/>
        <v>0</v>
      </c>
    </row>
    <row r="44" spans="1:6" x14ac:dyDescent="0.25">
      <c r="A44" t="s">
        <v>31</v>
      </c>
      <c r="B44" s="18">
        <v>34800</v>
      </c>
      <c r="C44" s="21">
        <f>'Contractor Entry'!$C$6</f>
        <v>0</v>
      </c>
      <c r="D44" s="22">
        <f t="shared" si="2"/>
        <v>0</v>
      </c>
      <c r="E44">
        <v>2</v>
      </c>
      <c r="F44" s="22">
        <f t="shared" si="3"/>
        <v>0</v>
      </c>
    </row>
    <row r="45" spans="1:6" x14ac:dyDescent="0.25">
      <c r="A45" t="s">
        <v>32</v>
      </c>
      <c r="B45" s="18">
        <v>23800</v>
      </c>
      <c r="C45" s="21">
        <f>'Contractor Entry'!$C$6</f>
        <v>0</v>
      </c>
      <c r="D45" s="22">
        <f t="shared" si="2"/>
        <v>0</v>
      </c>
      <c r="E45">
        <v>2</v>
      </c>
      <c r="F45" s="22">
        <f t="shared" si="3"/>
        <v>0</v>
      </c>
    </row>
    <row r="46" spans="1:6" x14ac:dyDescent="0.25">
      <c r="A46" t="s">
        <v>33</v>
      </c>
      <c r="B46" s="18">
        <v>32700</v>
      </c>
      <c r="C46" s="21">
        <f>'Contractor Entry'!$C$6</f>
        <v>0</v>
      </c>
      <c r="D46" s="22">
        <f t="shared" si="2"/>
        <v>0</v>
      </c>
      <c r="E46">
        <v>2</v>
      </c>
      <c r="F46" s="22">
        <f t="shared" si="3"/>
        <v>0</v>
      </c>
    </row>
    <row r="47" spans="1:6" x14ac:dyDescent="0.25">
      <c r="A47" t="s">
        <v>34</v>
      </c>
      <c r="B47" s="18">
        <v>16200</v>
      </c>
      <c r="C47" s="21">
        <f>'Contractor Entry'!$C$6</f>
        <v>0</v>
      </c>
      <c r="D47" s="22">
        <f t="shared" si="2"/>
        <v>0</v>
      </c>
      <c r="E47">
        <v>2</v>
      </c>
      <c r="F47" s="22">
        <f t="shared" si="3"/>
        <v>0</v>
      </c>
    </row>
    <row r="48" spans="1:6" x14ac:dyDescent="0.25">
      <c r="A48" t="s">
        <v>35</v>
      </c>
      <c r="B48" s="18">
        <v>150600</v>
      </c>
      <c r="C48" s="21">
        <f>'Contractor Entry'!$C$6</f>
        <v>0</v>
      </c>
      <c r="D48" s="22">
        <f t="shared" si="2"/>
        <v>0</v>
      </c>
      <c r="E48">
        <v>2</v>
      </c>
      <c r="F48" s="22">
        <f t="shared" si="3"/>
        <v>0</v>
      </c>
    </row>
    <row r="49" spans="1:6" x14ac:dyDescent="0.25">
      <c r="A49" t="s">
        <v>36</v>
      </c>
      <c r="B49" s="18">
        <v>7700</v>
      </c>
      <c r="C49" s="21">
        <f>'Contractor Entry'!$C$6</f>
        <v>0</v>
      </c>
      <c r="D49" s="22">
        <f t="shared" si="2"/>
        <v>0</v>
      </c>
      <c r="E49">
        <v>2</v>
      </c>
      <c r="F49" s="22">
        <f t="shared" si="3"/>
        <v>0</v>
      </c>
    </row>
    <row r="50" spans="1:6" x14ac:dyDescent="0.25">
      <c r="A50" t="s">
        <v>37</v>
      </c>
      <c r="B50" s="18">
        <v>12500</v>
      </c>
      <c r="C50" s="21">
        <f>'Contractor Entry'!$C$6</f>
        <v>0</v>
      </c>
      <c r="D50" s="22">
        <f t="shared" si="2"/>
        <v>0</v>
      </c>
      <c r="E50">
        <v>2</v>
      </c>
      <c r="F50" s="22">
        <f t="shared" si="3"/>
        <v>0</v>
      </c>
    </row>
    <row r="51" spans="1:6" x14ac:dyDescent="0.25">
      <c r="A51" t="s">
        <v>38</v>
      </c>
      <c r="B51" s="18">
        <v>16900</v>
      </c>
      <c r="C51" s="21">
        <f>'Contractor Entry'!$C$6</f>
        <v>0</v>
      </c>
      <c r="D51" s="22">
        <f t="shared" si="2"/>
        <v>0</v>
      </c>
      <c r="E51">
        <v>2</v>
      </c>
      <c r="F51" s="22">
        <f t="shared" si="3"/>
        <v>0</v>
      </c>
    </row>
    <row r="52" spans="1:6" x14ac:dyDescent="0.25">
      <c r="A52" t="s">
        <v>39</v>
      </c>
      <c r="B52" s="18">
        <v>17700</v>
      </c>
      <c r="C52" s="21">
        <f>'Contractor Entry'!$C$6</f>
        <v>0</v>
      </c>
      <c r="D52" s="22">
        <f t="shared" si="2"/>
        <v>0</v>
      </c>
      <c r="E52">
        <v>2</v>
      </c>
      <c r="F52" s="22">
        <f t="shared" si="3"/>
        <v>0</v>
      </c>
    </row>
    <row r="53" spans="1:6" x14ac:dyDescent="0.25">
      <c r="A53" t="s">
        <v>40</v>
      </c>
      <c r="B53" s="18">
        <v>26200</v>
      </c>
      <c r="C53" s="21">
        <f>'Contractor Entry'!$C$6</f>
        <v>0</v>
      </c>
      <c r="D53" s="22">
        <f t="shared" si="2"/>
        <v>0</v>
      </c>
      <c r="E53">
        <v>2</v>
      </c>
      <c r="F53" s="22">
        <f t="shared" si="3"/>
        <v>0</v>
      </c>
    </row>
    <row r="54" spans="1:6" x14ac:dyDescent="0.25">
      <c r="A54" t="s">
        <v>41</v>
      </c>
      <c r="B54" s="18">
        <v>14700</v>
      </c>
      <c r="C54" s="21">
        <f>'Contractor Entry'!$C$6</f>
        <v>0</v>
      </c>
      <c r="D54" s="22">
        <f t="shared" si="2"/>
        <v>0</v>
      </c>
      <c r="E54">
        <v>2</v>
      </c>
      <c r="F54" s="22">
        <f t="shared" si="3"/>
        <v>0</v>
      </c>
    </row>
    <row r="55" spans="1:6" x14ac:dyDescent="0.25">
      <c r="A55" t="s">
        <v>42</v>
      </c>
      <c r="B55" s="18">
        <v>15900</v>
      </c>
      <c r="C55" s="21">
        <f>'Contractor Entry'!$C$6</f>
        <v>0</v>
      </c>
      <c r="D55" s="22">
        <f t="shared" si="2"/>
        <v>0</v>
      </c>
      <c r="E55">
        <v>2</v>
      </c>
      <c r="F55" s="22">
        <f t="shared" si="3"/>
        <v>0</v>
      </c>
    </row>
    <row r="56" spans="1:6" x14ac:dyDescent="0.25">
      <c r="A56" t="s">
        <v>43</v>
      </c>
      <c r="B56" s="18">
        <v>7300</v>
      </c>
      <c r="C56" s="21">
        <f>'Contractor Entry'!$C$6</f>
        <v>0</v>
      </c>
      <c r="D56" s="22">
        <f t="shared" si="2"/>
        <v>0</v>
      </c>
      <c r="E56">
        <v>2</v>
      </c>
      <c r="F56" s="22">
        <f t="shared" si="3"/>
        <v>0</v>
      </c>
    </row>
    <row r="57" spans="1:6" x14ac:dyDescent="0.25">
      <c r="A57" t="s">
        <v>44</v>
      </c>
      <c r="B57" s="18">
        <v>9900</v>
      </c>
      <c r="C57" s="21">
        <f>'Contractor Entry'!$C$6</f>
        <v>0</v>
      </c>
      <c r="D57" s="22">
        <f t="shared" si="2"/>
        <v>0</v>
      </c>
      <c r="E57">
        <v>2</v>
      </c>
      <c r="F57" s="22">
        <f t="shared" si="3"/>
        <v>0</v>
      </c>
    </row>
    <row r="58" spans="1:6" x14ac:dyDescent="0.25">
      <c r="A58" t="s">
        <v>45</v>
      </c>
      <c r="B58" s="18">
        <v>17600</v>
      </c>
      <c r="C58" s="21">
        <f>'Contractor Entry'!$C$6</f>
        <v>0</v>
      </c>
      <c r="D58" s="22">
        <f t="shared" si="2"/>
        <v>0</v>
      </c>
      <c r="E58">
        <v>2</v>
      </c>
      <c r="F58" s="22">
        <f t="shared" si="3"/>
        <v>0</v>
      </c>
    </row>
    <row r="59" spans="1:6" x14ac:dyDescent="0.25">
      <c r="A59" t="s">
        <v>46</v>
      </c>
      <c r="B59" s="18">
        <v>18100</v>
      </c>
      <c r="C59" s="21">
        <f>'Contractor Entry'!$C$6</f>
        <v>0</v>
      </c>
      <c r="D59" s="22">
        <f t="shared" si="2"/>
        <v>0</v>
      </c>
      <c r="E59">
        <v>2</v>
      </c>
      <c r="F59" s="22">
        <f t="shared" si="3"/>
        <v>0</v>
      </c>
    </row>
    <row r="60" spans="1:6" x14ac:dyDescent="0.25">
      <c r="A60" t="s">
        <v>47</v>
      </c>
      <c r="B60" s="18">
        <v>14500</v>
      </c>
      <c r="C60" s="21">
        <f>'Contractor Entry'!$C$6</f>
        <v>0</v>
      </c>
      <c r="D60" s="22">
        <f>B60*C60</f>
        <v>0</v>
      </c>
      <c r="E60">
        <v>2</v>
      </c>
      <c r="F60" s="22">
        <f>D60*E60</f>
        <v>0</v>
      </c>
    </row>
    <row r="61" spans="1:6" x14ac:dyDescent="0.25">
      <c r="A61" t="s">
        <v>48</v>
      </c>
      <c r="B61" s="18">
        <v>11300</v>
      </c>
      <c r="C61" s="21">
        <f>'Contractor Entry'!$C$6</f>
        <v>0</v>
      </c>
      <c r="D61" s="22">
        <f>B61*C61</f>
        <v>0</v>
      </c>
      <c r="E61">
        <v>1</v>
      </c>
      <c r="F61" s="22">
        <f>D61*E61</f>
        <v>0</v>
      </c>
    </row>
    <row r="62" spans="1:6" x14ac:dyDescent="0.25">
      <c r="B62" s="18"/>
      <c r="F62" s="24"/>
    </row>
    <row r="63" spans="1:6" x14ac:dyDescent="0.25">
      <c r="A63" s="3" t="s">
        <v>54</v>
      </c>
      <c r="B63" s="19"/>
      <c r="C63" s="3"/>
      <c r="D63" s="3"/>
      <c r="E63" s="3"/>
      <c r="F63" s="23">
        <f>SUM(F38:F62)</f>
        <v>0</v>
      </c>
    </row>
    <row r="64" spans="1:6" x14ac:dyDescent="0.25">
      <c r="B64" s="18"/>
    </row>
    <row r="65" spans="1:6" x14ac:dyDescent="0.25">
      <c r="A65" s="3" t="s">
        <v>8</v>
      </c>
      <c r="B65" s="19"/>
      <c r="C65" s="3"/>
      <c r="D65" s="3"/>
      <c r="E65" s="3"/>
      <c r="F65" s="23">
        <f>F30+F63</f>
        <v>0</v>
      </c>
    </row>
  </sheetData>
  <sheetProtection algorithmName="SHA-512" hashValue="F3dYwGvE5uHvXaoCZL7RmXl5b5tUObDjl3ie2acEHRqn7gPuePCS3E0xyUSaBgclgfF7EaOvMNDdbmNAyOsCbQ==" saltValue="LYB8Za9k4obQWHoEnuKE2w==" spinCount="100000" sheet="1" objects="1" scenarios="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5860-23B2-4B11-B881-F1D94214D1E5}">
  <dimension ref="A1:F65"/>
  <sheetViews>
    <sheetView workbookViewId="0"/>
  </sheetViews>
  <sheetFormatPr defaultRowHeight="15" x14ac:dyDescent="0.25"/>
  <cols>
    <col min="1" max="1" width="26.28515625" bestFit="1" customWidth="1"/>
    <col min="2" max="2" width="12.140625" customWidth="1"/>
    <col min="3" max="4" width="16.7109375" customWidth="1"/>
    <col min="5" max="5" width="14.7109375" customWidth="1"/>
    <col min="6" max="6" width="16.7109375" customWidth="1"/>
  </cols>
  <sheetData>
    <row r="1" spans="1:6" x14ac:dyDescent="0.25">
      <c r="A1" s="3" t="s">
        <v>0</v>
      </c>
      <c r="B1" s="17">
        <f>'Contractor Entry'!B1</f>
        <v>0</v>
      </c>
      <c r="C1" s="3"/>
      <c r="D1" s="3"/>
      <c r="E1" s="3"/>
      <c r="F1" s="3"/>
    </row>
    <row r="2" spans="1:6" x14ac:dyDescent="0.25">
      <c r="B2" s="18"/>
    </row>
    <row r="3" spans="1:6" x14ac:dyDescent="0.25">
      <c r="A3" s="3" t="s">
        <v>18</v>
      </c>
      <c r="B3" s="19"/>
      <c r="C3" s="3"/>
      <c r="D3" s="3"/>
      <c r="E3" s="3"/>
      <c r="F3" s="3"/>
    </row>
    <row r="4" spans="1:6" ht="45" x14ac:dyDescent="0.25">
      <c r="A4" s="1" t="s">
        <v>19</v>
      </c>
      <c r="B4" s="20" t="s">
        <v>20</v>
      </c>
      <c r="C4" s="1" t="s">
        <v>21</v>
      </c>
      <c r="D4" s="1" t="s">
        <v>22</v>
      </c>
      <c r="E4" s="1" t="s">
        <v>23</v>
      </c>
      <c r="F4" s="1" t="s">
        <v>24</v>
      </c>
    </row>
    <row r="5" spans="1:6" x14ac:dyDescent="0.25">
      <c r="A5" t="s">
        <v>25</v>
      </c>
      <c r="B5" s="18">
        <v>9200</v>
      </c>
      <c r="C5" s="21">
        <f>'Contractor Entry'!$D$5</f>
        <v>0</v>
      </c>
      <c r="D5" s="22">
        <f t="shared" ref="D5:D28" si="0">B5*C5</f>
        <v>0</v>
      </c>
      <c r="E5">
        <v>10</v>
      </c>
      <c r="F5" s="22">
        <f t="shared" ref="F5:F28" si="1">D5*E5</f>
        <v>0</v>
      </c>
    </row>
    <row r="6" spans="1:6" x14ac:dyDescent="0.25">
      <c r="A6" t="s">
        <v>26</v>
      </c>
      <c r="B6" s="18">
        <v>14900</v>
      </c>
      <c r="C6" s="21">
        <f>'Contractor Entry'!$D$5</f>
        <v>0</v>
      </c>
      <c r="D6" s="22">
        <f t="shared" si="0"/>
        <v>0</v>
      </c>
      <c r="E6">
        <v>10</v>
      </c>
      <c r="F6" s="22">
        <f t="shared" si="1"/>
        <v>0</v>
      </c>
    </row>
    <row r="7" spans="1:6" x14ac:dyDescent="0.25">
      <c r="A7" t="s">
        <v>27</v>
      </c>
      <c r="B7" s="18">
        <v>4300</v>
      </c>
      <c r="C7" s="21">
        <f>'Contractor Entry'!$D$5</f>
        <v>0</v>
      </c>
      <c r="D7" s="22">
        <f t="shared" si="0"/>
        <v>0</v>
      </c>
      <c r="E7">
        <v>10</v>
      </c>
      <c r="F7" s="22">
        <f t="shared" si="1"/>
        <v>0</v>
      </c>
    </row>
    <row r="8" spans="1:6" x14ac:dyDescent="0.25">
      <c r="A8" t="s">
        <v>28</v>
      </c>
      <c r="B8" s="18">
        <v>13800</v>
      </c>
      <c r="C8" s="21">
        <f>'Contractor Entry'!$D$5</f>
        <v>0</v>
      </c>
      <c r="D8" s="22">
        <f t="shared" si="0"/>
        <v>0</v>
      </c>
      <c r="E8">
        <v>10</v>
      </c>
      <c r="F8" s="22">
        <f t="shared" si="1"/>
        <v>0</v>
      </c>
    </row>
    <row r="9" spans="1:6" x14ac:dyDescent="0.25">
      <c r="A9" t="s">
        <v>29</v>
      </c>
      <c r="B9" s="18">
        <v>3400</v>
      </c>
      <c r="C9" s="21">
        <f>'Contractor Entry'!$D$5</f>
        <v>0</v>
      </c>
      <c r="D9" s="22">
        <f t="shared" si="0"/>
        <v>0</v>
      </c>
      <c r="E9">
        <v>10</v>
      </c>
      <c r="F9" s="22">
        <f t="shared" si="1"/>
        <v>0</v>
      </c>
    </row>
    <row r="10" spans="1:6" x14ac:dyDescent="0.25">
      <c r="A10" t="s">
        <v>30</v>
      </c>
      <c r="B10" s="18">
        <v>11900</v>
      </c>
      <c r="C10" s="21">
        <f>'Contractor Entry'!$D$5</f>
        <v>0</v>
      </c>
      <c r="D10" s="22">
        <f t="shared" si="0"/>
        <v>0</v>
      </c>
      <c r="E10">
        <v>10</v>
      </c>
      <c r="F10" s="22">
        <f t="shared" si="1"/>
        <v>0</v>
      </c>
    </row>
    <row r="11" spans="1:6" x14ac:dyDescent="0.25">
      <c r="A11" t="s">
        <v>31</v>
      </c>
      <c r="B11" s="18">
        <v>16100</v>
      </c>
      <c r="C11" s="21">
        <f>'Contractor Entry'!$D$5</f>
        <v>0</v>
      </c>
      <c r="D11" s="22">
        <f t="shared" si="0"/>
        <v>0</v>
      </c>
      <c r="E11">
        <v>10</v>
      </c>
      <c r="F11" s="22">
        <f t="shared" si="1"/>
        <v>0</v>
      </c>
    </row>
    <row r="12" spans="1:6" x14ac:dyDescent="0.25">
      <c r="A12" t="s">
        <v>32</v>
      </c>
      <c r="B12" s="18">
        <v>11500</v>
      </c>
      <c r="C12" s="21">
        <f>'Contractor Entry'!$D$5</f>
        <v>0</v>
      </c>
      <c r="D12" s="22">
        <f t="shared" si="0"/>
        <v>0</v>
      </c>
      <c r="E12">
        <v>10</v>
      </c>
      <c r="F12" s="22">
        <f t="shared" si="1"/>
        <v>0</v>
      </c>
    </row>
    <row r="13" spans="1:6" x14ac:dyDescent="0.25">
      <c r="A13" t="s">
        <v>33</v>
      </c>
      <c r="B13" s="18">
        <v>17300</v>
      </c>
      <c r="C13" s="21">
        <f>'Contractor Entry'!$D$5</f>
        <v>0</v>
      </c>
      <c r="D13" s="22">
        <f t="shared" si="0"/>
        <v>0</v>
      </c>
      <c r="E13">
        <v>10</v>
      </c>
      <c r="F13" s="22">
        <f t="shared" si="1"/>
        <v>0</v>
      </c>
    </row>
    <row r="14" spans="1:6" x14ac:dyDescent="0.25">
      <c r="A14" t="s">
        <v>34</v>
      </c>
      <c r="B14" s="18">
        <v>6700</v>
      </c>
      <c r="C14" s="21">
        <f>'Contractor Entry'!$D$5</f>
        <v>0</v>
      </c>
      <c r="D14" s="22">
        <f t="shared" si="0"/>
        <v>0</v>
      </c>
      <c r="E14">
        <v>10</v>
      </c>
      <c r="F14" s="22">
        <f t="shared" si="1"/>
        <v>0</v>
      </c>
    </row>
    <row r="15" spans="1:6" x14ac:dyDescent="0.25">
      <c r="A15" t="s">
        <v>35</v>
      </c>
      <c r="B15" s="18">
        <v>71800</v>
      </c>
      <c r="C15" s="21">
        <f>'Contractor Entry'!$D$5</f>
        <v>0</v>
      </c>
      <c r="D15" s="22">
        <f t="shared" si="0"/>
        <v>0</v>
      </c>
      <c r="E15">
        <v>10</v>
      </c>
      <c r="F15" s="22">
        <f t="shared" si="1"/>
        <v>0</v>
      </c>
    </row>
    <row r="16" spans="1:6" x14ac:dyDescent="0.25">
      <c r="A16" t="s">
        <v>36</v>
      </c>
      <c r="B16" s="18">
        <v>5400</v>
      </c>
      <c r="C16" s="21">
        <f>'Contractor Entry'!$D$5</f>
        <v>0</v>
      </c>
      <c r="D16" s="22">
        <f t="shared" si="0"/>
        <v>0</v>
      </c>
      <c r="E16">
        <v>10</v>
      </c>
      <c r="F16" s="22">
        <f t="shared" si="1"/>
        <v>0</v>
      </c>
    </row>
    <row r="17" spans="1:6" x14ac:dyDescent="0.25">
      <c r="A17" t="s">
        <v>37</v>
      </c>
      <c r="B17" s="18">
        <v>7900</v>
      </c>
      <c r="C17" s="21">
        <f>'Contractor Entry'!$D$5</f>
        <v>0</v>
      </c>
      <c r="D17" s="22">
        <f t="shared" si="0"/>
        <v>0</v>
      </c>
      <c r="E17">
        <v>10</v>
      </c>
      <c r="F17" s="22">
        <f t="shared" si="1"/>
        <v>0</v>
      </c>
    </row>
    <row r="18" spans="1:6" x14ac:dyDescent="0.25">
      <c r="A18" t="s">
        <v>38</v>
      </c>
      <c r="B18" s="18">
        <v>10600</v>
      </c>
      <c r="C18" s="21">
        <f>'Contractor Entry'!$D$5</f>
        <v>0</v>
      </c>
      <c r="D18" s="22">
        <f t="shared" si="0"/>
        <v>0</v>
      </c>
      <c r="E18">
        <v>10</v>
      </c>
      <c r="F18" s="22">
        <f t="shared" si="1"/>
        <v>0</v>
      </c>
    </row>
    <row r="19" spans="1:6" x14ac:dyDescent="0.25">
      <c r="A19" t="s">
        <v>39</v>
      </c>
      <c r="B19" s="18">
        <v>12800</v>
      </c>
      <c r="C19" s="21">
        <f>'Contractor Entry'!$D$5</f>
        <v>0</v>
      </c>
      <c r="D19" s="22">
        <f t="shared" si="0"/>
        <v>0</v>
      </c>
      <c r="E19">
        <v>10</v>
      </c>
      <c r="F19" s="22">
        <f t="shared" si="1"/>
        <v>0</v>
      </c>
    </row>
    <row r="20" spans="1:6" x14ac:dyDescent="0.25">
      <c r="A20" t="s">
        <v>40</v>
      </c>
      <c r="B20" s="18">
        <v>15600</v>
      </c>
      <c r="C20" s="21">
        <f>'Contractor Entry'!$D$5</f>
        <v>0</v>
      </c>
      <c r="D20" s="22">
        <f t="shared" si="0"/>
        <v>0</v>
      </c>
      <c r="E20">
        <v>10</v>
      </c>
      <c r="F20" s="22">
        <f t="shared" si="1"/>
        <v>0</v>
      </c>
    </row>
    <row r="21" spans="1:6" x14ac:dyDescent="0.25">
      <c r="A21" t="s">
        <v>41</v>
      </c>
      <c r="B21" s="18">
        <v>12200</v>
      </c>
      <c r="C21" s="21">
        <f>'Contractor Entry'!$D$5</f>
        <v>0</v>
      </c>
      <c r="D21" s="22">
        <f t="shared" si="0"/>
        <v>0</v>
      </c>
      <c r="E21">
        <v>10</v>
      </c>
      <c r="F21" s="22">
        <f t="shared" si="1"/>
        <v>0</v>
      </c>
    </row>
    <row r="22" spans="1:6" x14ac:dyDescent="0.25">
      <c r="A22" t="s">
        <v>42</v>
      </c>
      <c r="B22" s="18">
        <v>11000</v>
      </c>
      <c r="C22" s="21">
        <f>'Contractor Entry'!$D$5</f>
        <v>0</v>
      </c>
      <c r="D22" s="22">
        <f t="shared" si="0"/>
        <v>0</v>
      </c>
      <c r="E22">
        <v>10</v>
      </c>
      <c r="F22" s="22">
        <f t="shared" si="1"/>
        <v>0</v>
      </c>
    </row>
    <row r="23" spans="1:6" x14ac:dyDescent="0.25">
      <c r="A23" t="s">
        <v>43</v>
      </c>
      <c r="B23" s="18">
        <v>4300</v>
      </c>
      <c r="C23" s="21">
        <f>'Contractor Entry'!$D$5</f>
        <v>0</v>
      </c>
      <c r="D23" s="22">
        <f t="shared" si="0"/>
        <v>0</v>
      </c>
      <c r="E23">
        <v>10</v>
      </c>
      <c r="F23" s="22">
        <f t="shared" si="1"/>
        <v>0</v>
      </c>
    </row>
    <row r="24" spans="1:6" x14ac:dyDescent="0.25">
      <c r="A24" t="s">
        <v>44</v>
      </c>
      <c r="B24" s="18">
        <v>5900</v>
      </c>
      <c r="C24" s="21">
        <f>'Contractor Entry'!$D$5</f>
        <v>0</v>
      </c>
      <c r="D24" s="22">
        <f t="shared" si="0"/>
        <v>0</v>
      </c>
      <c r="E24">
        <v>10</v>
      </c>
      <c r="F24" s="22">
        <f t="shared" si="1"/>
        <v>0</v>
      </c>
    </row>
    <row r="25" spans="1:6" x14ac:dyDescent="0.25">
      <c r="A25" t="s">
        <v>45</v>
      </c>
      <c r="B25" s="18">
        <v>8900</v>
      </c>
      <c r="C25" s="21">
        <f>'Contractor Entry'!$D$5</f>
        <v>0</v>
      </c>
      <c r="D25" s="22">
        <f t="shared" si="0"/>
        <v>0</v>
      </c>
      <c r="E25">
        <v>10</v>
      </c>
      <c r="F25" s="22">
        <f t="shared" si="1"/>
        <v>0</v>
      </c>
    </row>
    <row r="26" spans="1:6" x14ac:dyDescent="0.25">
      <c r="A26" t="s">
        <v>46</v>
      </c>
      <c r="B26" s="18">
        <v>11600</v>
      </c>
      <c r="C26" s="21">
        <f>'Contractor Entry'!$D$5</f>
        <v>0</v>
      </c>
      <c r="D26" s="22">
        <f t="shared" si="0"/>
        <v>0</v>
      </c>
      <c r="E26">
        <v>10</v>
      </c>
      <c r="F26" s="22">
        <f t="shared" si="1"/>
        <v>0</v>
      </c>
    </row>
    <row r="27" spans="1:6" x14ac:dyDescent="0.25">
      <c r="A27" t="s">
        <v>47</v>
      </c>
      <c r="B27" s="18">
        <v>8400</v>
      </c>
      <c r="C27" s="21">
        <f>'Contractor Entry'!$D$5</f>
        <v>0</v>
      </c>
      <c r="D27" s="22">
        <f t="shared" si="0"/>
        <v>0</v>
      </c>
      <c r="E27">
        <v>10</v>
      </c>
      <c r="F27" s="22">
        <f t="shared" si="1"/>
        <v>0</v>
      </c>
    </row>
    <row r="28" spans="1:6" x14ac:dyDescent="0.25">
      <c r="A28" t="s">
        <v>48</v>
      </c>
      <c r="B28" s="18">
        <v>5000</v>
      </c>
      <c r="C28" s="21">
        <f>'Contractor Entry'!$D$5</f>
        <v>0</v>
      </c>
      <c r="D28" s="22">
        <f t="shared" si="0"/>
        <v>0</v>
      </c>
      <c r="E28">
        <v>4</v>
      </c>
      <c r="F28" s="22">
        <f t="shared" si="1"/>
        <v>0</v>
      </c>
    </row>
    <row r="29" spans="1:6" x14ac:dyDescent="0.25">
      <c r="B29" s="18"/>
    </row>
    <row r="30" spans="1:6" x14ac:dyDescent="0.25">
      <c r="A30" s="3" t="s">
        <v>49</v>
      </c>
      <c r="B30" s="19"/>
      <c r="C30" s="3"/>
      <c r="D30" s="3"/>
      <c r="E30" s="3"/>
      <c r="F30" s="23">
        <f>SUM(F5:F29)</f>
        <v>0</v>
      </c>
    </row>
    <row r="31" spans="1:6" x14ac:dyDescent="0.25">
      <c r="B31" s="18"/>
    </row>
    <row r="32" spans="1:6" x14ac:dyDescent="0.25">
      <c r="B32" s="18"/>
    </row>
    <row r="33" spans="1:6" x14ac:dyDescent="0.25">
      <c r="B33" s="18"/>
    </row>
    <row r="34" spans="1:6" x14ac:dyDescent="0.25">
      <c r="B34" s="18"/>
    </row>
    <row r="35" spans="1:6" x14ac:dyDescent="0.25">
      <c r="B35" s="18"/>
    </row>
    <row r="36" spans="1:6" x14ac:dyDescent="0.25">
      <c r="A36" s="3" t="s">
        <v>50</v>
      </c>
      <c r="B36" s="18"/>
    </row>
    <row r="37" spans="1:6" ht="45" x14ac:dyDescent="0.25">
      <c r="A37" s="1" t="s">
        <v>19</v>
      </c>
      <c r="B37" s="20" t="s">
        <v>20</v>
      </c>
      <c r="C37" s="1" t="s">
        <v>21</v>
      </c>
      <c r="D37" s="1" t="s">
        <v>51</v>
      </c>
      <c r="E37" s="1" t="s">
        <v>52</v>
      </c>
      <c r="F37" s="1" t="s">
        <v>53</v>
      </c>
    </row>
    <row r="38" spans="1:6" x14ac:dyDescent="0.25">
      <c r="A38" t="s">
        <v>25</v>
      </c>
      <c r="B38" s="18">
        <v>15100</v>
      </c>
      <c r="C38" s="21">
        <f>'Contractor Entry'!$D$6</f>
        <v>0</v>
      </c>
      <c r="D38" s="22">
        <f t="shared" ref="D38:D59" si="2">B38*C38</f>
        <v>0</v>
      </c>
      <c r="E38">
        <v>2</v>
      </c>
      <c r="F38" s="22">
        <f t="shared" ref="F38:F59" si="3">D38*E38</f>
        <v>0</v>
      </c>
    </row>
    <row r="39" spans="1:6" x14ac:dyDescent="0.25">
      <c r="A39" t="s">
        <v>26</v>
      </c>
      <c r="B39" s="18">
        <v>21800</v>
      </c>
      <c r="C39" s="21">
        <f>'Contractor Entry'!$D$6</f>
        <v>0</v>
      </c>
      <c r="D39" s="22">
        <f t="shared" si="2"/>
        <v>0</v>
      </c>
      <c r="E39">
        <v>2</v>
      </c>
      <c r="F39" s="22">
        <f t="shared" si="3"/>
        <v>0</v>
      </c>
    </row>
    <row r="40" spans="1:6" x14ac:dyDescent="0.25">
      <c r="A40" t="s">
        <v>27</v>
      </c>
      <c r="B40" s="18">
        <v>8300</v>
      </c>
      <c r="C40" s="21">
        <f>'Contractor Entry'!$D$6</f>
        <v>0</v>
      </c>
      <c r="D40" s="22">
        <f t="shared" si="2"/>
        <v>0</v>
      </c>
      <c r="E40">
        <v>2</v>
      </c>
      <c r="F40" s="22">
        <f t="shared" si="3"/>
        <v>0</v>
      </c>
    </row>
    <row r="41" spans="1:6" x14ac:dyDescent="0.25">
      <c r="A41" t="s">
        <v>28</v>
      </c>
      <c r="B41" s="18">
        <v>25400</v>
      </c>
      <c r="C41" s="21">
        <f>'Contractor Entry'!$D$6</f>
        <v>0</v>
      </c>
      <c r="D41" s="22">
        <f t="shared" si="2"/>
        <v>0</v>
      </c>
      <c r="E41">
        <v>2</v>
      </c>
      <c r="F41" s="22">
        <f t="shared" si="3"/>
        <v>0</v>
      </c>
    </row>
    <row r="42" spans="1:6" x14ac:dyDescent="0.25">
      <c r="A42" t="s">
        <v>29</v>
      </c>
      <c r="B42" s="18">
        <v>4800</v>
      </c>
      <c r="C42" s="21">
        <f>'Contractor Entry'!$D$6</f>
        <v>0</v>
      </c>
      <c r="D42" s="22">
        <f t="shared" si="2"/>
        <v>0</v>
      </c>
      <c r="E42">
        <v>2</v>
      </c>
      <c r="F42" s="22">
        <f t="shared" si="3"/>
        <v>0</v>
      </c>
    </row>
    <row r="43" spans="1:6" x14ac:dyDescent="0.25">
      <c r="A43" t="s">
        <v>30</v>
      </c>
      <c r="B43" s="18">
        <v>21700</v>
      </c>
      <c r="C43" s="21">
        <f>'Contractor Entry'!$D$6</f>
        <v>0</v>
      </c>
      <c r="D43" s="22">
        <f t="shared" si="2"/>
        <v>0</v>
      </c>
      <c r="E43">
        <v>2</v>
      </c>
      <c r="F43" s="22">
        <f t="shared" si="3"/>
        <v>0</v>
      </c>
    </row>
    <row r="44" spans="1:6" x14ac:dyDescent="0.25">
      <c r="A44" t="s">
        <v>31</v>
      </c>
      <c r="B44" s="18">
        <v>34800</v>
      </c>
      <c r="C44" s="21">
        <f>'Contractor Entry'!$D$6</f>
        <v>0</v>
      </c>
      <c r="D44" s="22">
        <f t="shared" si="2"/>
        <v>0</v>
      </c>
      <c r="E44">
        <v>2</v>
      </c>
      <c r="F44" s="22">
        <f t="shared" si="3"/>
        <v>0</v>
      </c>
    </row>
    <row r="45" spans="1:6" x14ac:dyDescent="0.25">
      <c r="A45" t="s">
        <v>32</v>
      </c>
      <c r="B45" s="18">
        <v>23800</v>
      </c>
      <c r="C45" s="21">
        <f>'Contractor Entry'!$D$6</f>
        <v>0</v>
      </c>
      <c r="D45" s="22">
        <f t="shared" si="2"/>
        <v>0</v>
      </c>
      <c r="E45">
        <v>2</v>
      </c>
      <c r="F45" s="22">
        <f t="shared" si="3"/>
        <v>0</v>
      </c>
    </row>
    <row r="46" spans="1:6" x14ac:dyDescent="0.25">
      <c r="A46" t="s">
        <v>33</v>
      </c>
      <c r="B46" s="18">
        <v>32700</v>
      </c>
      <c r="C46" s="21">
        <f>'Contractor Entry'!$D$6</f>
        <v>0</v>
      </c>
      <c r="D46" s="22">
        <f t="shared" si="2"/>
        <v>0</v>
      </c>
      <c r="E46">
        <v>2</v>
      </c>
      <c r="F46" s="22">
        <f t="shared" si="3"/>
        <v>0</v>
      </c>
    </row>
    <row r="47" spans="1:6" x14ac:dyDescent="0.25">
      <c r="A47" t="s">
        <v>34</v>
      </c>
      <c r="B47" s="18">
        <v>16200</v>
      </c>
      <c r="C47" s="21">
        <f>'Contractor Entry'!$D$6</f>
        <v>0</v>
      </c>
      <c r="D47" s="22">
        <f t="shared" si="2"/>
        <v>0</v>
      </c>
      <c r="E47">
        <v>2</v>
      </c>
      <c r="F47" s="22">
        <f t="shared" si="3"/>
        <v>0</v>
      </c>
    </row>
    <row r="48" spans="1:6" x14ac:dyDescent="0.25">
      <c r="A48" t="s">
        <v>35</v>
      </c>
      <c r="B48" s="18">
        <v>150600</v>
      </c>
      <c r="C48" s="21">
        <f>'Contractor Entry'!$D$6</f>
        <v>0</v>
      </c>
      <c r="D48" s="22">
        <f t="shared" si="2"/>
        <v>0</v>
      </c>
      <c r="E48">
        <v>2</v>
      </c>
      <c r="F48" s="22">
        <f t="shared" si="3"/>
        <v>0</v>
      </c>
    </row>
    <row r="49" spans="1:6" x14ac:dyDescent="0.25">
      <c r="A49" t="s">
        <v>36</v>
      </c>
      <c r="B49" s="18">
        <v>7700</v>
      </c>
      <c r="C49" s="21">
        <f>'Contractor Entry'!$D$6</f>
        <v>0</v>
      </c>
      <c r="D49" s="22">
        <f t="shared" si="2"/>
        <v>0</v>
      </c>
      <c r="E49">
        <v>2</v>
      </c>
      <c r="F49" s="22">
        <f t="shared" si="3"/>
        <v>0</v>
      </c>
    </row>
    <row r="50" spans="1:6" x14ac:dyDescent="0.25">
      <c r="A50" t="s">
        <v>37</v>
      </c>
      <c r="B50" s="18">
        <v>12500</v>
      </c>
      <c r="C50" s="21">
        <f>'Contractor Entry'!$D$6</f>
        <v>0</v>
      </c>
      <c r="D50" s="22">
        <f t="shared" si="2"/>
        <v>0</v>
      </c>
      <c r="E50">
        <v>2</v>
      </c>
      <c r="F50" s="22">
        <f t="shared" si="3"/>
        <v>0</v>
      </c>
    </row>
    <row r="51" spans="1:6" x14ac:dyDescent="0.25">
      <c r="A51" t="s">
        <v>38</v>
      </c>
      <c r="B51" s="18">
        <v>16900</v>
      </c>
      <c r="C51" s="21">
        <f>'Contractor Entry'!$D$6</f>
        <v>0</v>
      </c>
      <c r="D51" s="22">
        <f t="shared" si="2"/>
        <v>0</v>
      </c>
      <c r="E51">
        <v>2</v>
      </c>
      <c r="F51" s="22">
        <f t="shared" si="3"/>
        <v>0</v>
      </c>
    </row>
    <row r="52" spans="1:6" x14ac:dyDescent="0.25">
      <c r="A52" t="s">
        <v>39</v>
      </c>
      <c r="B52" s="18">
        <v>17700</v>
      </c>
      <c r="C52" s="21">
        <f>'Contractor Entry'!$D$6</f>
        <v>0</v>
      </c>
      <c r="D52" s="22">
        <f t="shared" si="2"/>
        <v>0</v>
      </c>
      <c r="E52">
        <v>2</v>
      </c>
      <c r="F52" s="22">
        <f t="shared" si="3"/>
        <v>0</v>
      </c>
    </row>
    <row r="53" spans="1:6" x14ac:dyDescent="0.25">
      <c r="A53" t="s">
        <v>40</v>
      </c>
      <c r="B53" s="18">
        <v>26200</v>
      </c>
      <c r="C53" s="21">
        <f>'Contractor Entry'!$D$6</f>
        <v>0</v>
      </c>
      <c r="D53" s="22">
        <f t="shared" si="2"/>
        <v>0</v>
      </c>
      <c r="E53">
        <v>2</v>
      </c>
      <c r="F53" s="22">
        <f t="shared" si="3"/>
        <v>0</v>
      </c>
    </row>
    <row r="54" spans="1:6" x14ac:dyDescent="0.25">
      <c r="A54" t="s">
        <v>41</v>
      </c>
      <c r="B54" s="18">
        <v>14700</v>
      </c>
      <c r="C54" s="21">
        <f>'Contractor Entry'!$D$6</f>
        <v>0</v>
      </c>
      <c r="D54" s="22">
        <f t="shared" si="2"/>
        <v>0</v>
      </c>
      <c r="E54">
        <v>2</v>
      </c>
      <c r="F54" s="22">
        <f t="shared" si="3"/>
        <v>0</v>
      </c>
    </row>
    <row r="55" spans="1:6" x14ac:dyDescent="0.25">
      <c r="A55" t="s">
        <v>42</v>
      </c>
      <c r="B55" s="18">
        <v>15900</v>
      </c>
      <c r="C55" s="21">
        <f>'Contractor Entry'!$D$6</f>
        <v>0</v>
      </c>
      <c r="D55" s="22">
        <f t="shared" si="2"/>
        <v>0</v>
      </c>
      <c r="E55">
        <v>2</v>
      </c>
      <c r="F55" s="22">
        <f t="shared" si="3"/>
        <v>0</v>
      </c>
    </row>
    <row r="56" spans="1:6" x14ac:dyDescent="0.25">
      <c r="A56" t="s">
        <v>43</v>
      </c>
      <c r="B56" s="18">
        <v>7300</v>
      </c>
      <c r="C56" s="21">
        <f>'Contractor Entry'!$D$6</f>
        <v>0</v>
      </c>
      <c r="D56" s="22">
        <f t="shared" si="2"/>
        <v>0</v>
      </c>
      <c r="E56">
        <v>2</v>
      </c>
      <c r="F56" s="22">
        <f t="shared" si="3"/>
        <v>0</v>
      </c>
    </row>
    <row r="57" spans="1:6" x14ac:dyDescent="0.25">
      <c r="A57" t="s">
        <v>44</v>
      </c>
      <c r="B57" s="18">
        <v>9900</v>
      </c>
      <c r="C57" s="21">
        <f>'Contractor Entry'!$D$6</f>
        <v>0</v>
      </c>
      <c r="D57" s="22">
        <f t="shared" si="2"/>
        <v>0</v>
      </c>
      <c r="E57">
        <v>2</v>
      </c>
      <c r="F57" s="22">
        <f t="shared" si="3"/>
        <v>0</v>
      </c>
    </row>
    <row r="58" spans="1:6" x14ac:dyDescent="0.25">
      <c r="A58" t="s">
        <v>45</v>
      </c>
      <c r="B58" s="18">
        <v>17600</v>
      </c>
      <c r="C58" s="21">
        <f>'Contractor Entry'!$D$6</f>
        <v>0</v>
      </c>
      <c r="D58" s="22">
        <f t="shared" si="2"/>
        <v>0</v>
      </c>
      <c r="E58">
        <v>2</v>
      </c>
      <c r="F58" s="22">
        <f t="shared" si="3"/>
        <v>0</v>
      </c>
    </row>
    <row r="59" spans="1:6" x14ac:dyDescent="0.25">
      <c r="A59" t="s">
        <v>46</v>
      </c>
      <c r="B59" s="18">
        <v>18100</v>
      </c>
      <c r="C59" s="21">
        <f>'Contractor Entry'!$D$6</f>
        <v>0</v>
      </c>
      <c r="D59" s="22">
        <f t="shared" si="2"/>
        <v>0</v>
      </c>
      <c r="E59">
        <v>2</v>
      </c>
      <c r="F59" s="22">
        <f t="shared" si="3"/>
        <v>0</v>
      </c>
    </row>
    <row r="60" spans="1:6" x14ac:dyDescent="0.25">
      <c r="A60" t="s">
        <v>47</v>
      </c>
      <c r="B60" s="18">
        <v>14500</v>
      </c>
      <c r="C60" s="21">
        <f>'Contractor Entry'!$D$6</f>
        <v>0</v>
      </c>
      <c r="D60" s="22">
        <f>B60*C60</f>
        <v>0</v>
      </c>
      <c r="E60">
        <v>2</v>
      </c>
      <c r="F60" s="22">
        <f>D60*E60</f>
        <v>0</v>
      </c>
    </row>
    <row r="61" spans="1:6" x14ac:dyDescent="0.25">
      <c r="A61" t="s">
        <v>48</v>
      </c>
      <c r="B61" s="18">
        <v>11300</v>
      </c>
      <c r="C61" s="21">
        <f>'Contractor Entry'!$D$6</f>
        <v>0</v>
      </c>
      <c r="D61" s="22">
        <f>B61*C61</f>
        <v>0</v>
      </c>
      <c r="E61">
        <v>1</v>
      </c>
      <c r="F61" s="22">
        <f>D61*E61</f>
        <v>0</v>
      </c>
    </row>
    <row r="62" spans="1:6" x14ac:dyDescent="0.25">
      <c r="B62" s="18"/>
      <c r="F62" s="24"/>
    </row>
    <row r="63" spans="1:6" x14ac:dyDescent="0.25">
      <c r="A63" s="3" t="s">
        <v>54</v>
      </c>
      <c r="B63" s="19"/>
      <c r="C63" s="3"/>
      <c r="D63" s="3"/>
      <c r="E63" s="3"/>
      <c r="F63" s="23">
        <f>SUM(F38:F62)</f>
        <v>0</v>
      </c>
    </row>
    <row r="64" spans="1:6" x14ac:dyDescent="0.25">
      <c r="B64" s="18"/>
    </row>
    <row r="65" spans="1:6" x14ac:dyDescent="0.25">
      <c r="A65" s="3" t="s">
        <v>8</v>
      </c>
      <c r="B65" s="19"/>
      <c r="C65" s="3"/>
      <c r="D65" s="3"/>
      <c r="E65" s="3"/>
      <c r="F65" s="23">
        <f>F30+F63</f>
        <v>0</v>
      </c>
    </row>
  </sheetData>
  <sheetProtection algorithmName="SHA-512" hashValue="oOhotOx3NmRI5g8bkArredEwlOqs0hMaMJhTaoJJ4VJuxqY0D4rez8zr90h5juytgm2HVi4hknC81LCC2/zPeA==" saltValue="bA2dzTOt9uJDnH8z2BwBR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74F29E2CCFB04990F62D63E25E1830" ma:contentTypeVersion="12" ma:contentTypeDescription="Create a new document." ma:contentTypeScope="" ma:versionID="0e78d718d8f4bb7f840087b3c7360884">
  <xsd:schema xmlns:xsd="http://www.w3.org/2001/XMLSchema" xmlns:xs="http://www.w3.org/2001/XMLSchema" xmlns:p="http://schemas.microsoft.com/office/2006/metadata/properties" xmlns:ns2="6040b97f-ef30-4ffa-ac7b-b6139db55e05" xmlns:ns3="a1694a43-4cd6-4872-a2f7-f3b61ab74cdf" targetNamespace="http://schemas.microsoft.com/office/2006/metadata/properties" ma:root="true" ma:fieldsID="1c2197a611b2aa1ca1ec7eb23499b8bb" ns2:_="" ns3:_="">
    <xsd:import namespace="6040b97f-ef30-4ffa-ac7b-b6139db55e05"/>
    <xsd:import namespace="a1694a43-4cd6-4872-a2f7-f3b61ab74cd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40b97f-ef30-4ffa-ac7b-b6139db55e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694a43-4cd6-4872-a2f7-f3b61ab74cd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4A1FEF-8B6F-40F5-9315-C90BDAAF8530}"/>
</file>

<file path=customXml/itemProps2.xml><?xml version="1.0" encoding="utf-8"?>
<ds:datastoreItem xmlns:ds="http://schemas.openxmlformats.org/officeDocument/2006/customXml" ds:itemID="{6C3F6ACC-4890-4C48-81FC-F1F9314FA49B}"/>
</file>

<file path=customXml/itemProps3.xml><?xml version="1.0" encoding="utf-8"?>
<ds:datastoreItem xmlns:ds="http://schemas.openxmlformats.org/officeDocument/2006/customXml" ds:itemID="{0D00D1D5-6723-4000-86EC-8A4458C97C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Contractor Entry</vt:lpstr>
      <vt:lpstr>Year 1</vt:lpstr>
      <vt:lpstr>Year 2</vt:lpstr>
      <vt:lpstr>Year 3</vt:lpstr>
    </vt:vector>
  </TitlesOfParts>
  <Manager/>
  <Company>Columbus Metropolitan Library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Kistler</dc:creator>
  <cp:keywords/>
  <dc:description/>
  <cp:lastModifiedBy>Andrew Kistler</cp:lastModifiedBy>
  <cp:revision/>
  <dcterms:created xsi:type="dcterms:W3CDTF">2026-02-04T15:26:58Z</dcterms:created>
  <dcterms:modified xsi:type="dcterms:W3CDTF">2026-02-27T17:55:26Z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0x0101007174F29E2CCFB04990F62D63E25E1830</vt:lpwstr>
  </property>
</Properties>
</file>